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keselis/Documents/LOK/Ligumi/Sadarbibas ligumi/2021/Pielikumi/"/>
    </mc:Choice>
  </mc:AlternateContent>
  <xr:revisionPtr revIDLastSave="0" documentId="13_ncr:1_{1552812C-DD89-A74E-917C-67864F3DB39E}" xr6:coauthVersionLast="46" xr6:coauthVersionMax="46" xr10:uidLastSave="{00000000-0000-0000-0000-000000000000}"/>
  <bookViews>
    <workbookView xWindow="0" yWindow="500" windowWidth="51200" windowHeight="22420" xr2:uid="{6FF597B5-F509-2B43-878D-C597C282338E}"/>
  </bookViews>
  <sheets>
    <sheet name="Sportista tāme - Forma S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6" i="5" l="1"/>
  <c r="P76" i="5"/>
  <c r="O76" i="5"/>
  <c r="N76" i="5"/>
  <c r="M76" i="5"/>
  <c r="L76" i="5"/>
  <c r="K76" i="5"/>
  <c r="J76" i="5"/>
  <c r="I76" i="5"/>
  <c r="H76" i="5"/>
  <c r="G76" i="5"/>
  <c r="F76" i="5"/>
  <c r="R76" i="5" s="1"/>
  <c r="Q75" i="5"/>
  <c r="P75" i="5"/>
  <c r="O75" i="5"/>
  <c r="N75" i="5"/>
  <c r="M75" i="5"/>
  <c r="L75" i="5"/>
  <c r="K75" i="5"/>
  <c r="J75" i="5"/>
  <c r="I75" i="5"/>
  <c r="H75" i="5"/>
  <c r="G75" i="5"/>
  <c r="F75" i="5"/>
  <c r="R75" i="5" s="1"/>
  <c r="R74" i="5"/>
  <c r="R73" i="5"/>
  <c r="S74" i="5" s="1"/>
  <c r="R72" i="5"/>
  <c r="R71" i="5"/>
  <c r="S72" i="5" s="1"/>
  <c r="S70" i="5"/>
  <c r="R70" i="5"/>
  <c r="R69" i="5"/>
  <c r="S68" i="5"/>
  <c r="R68" i="5"/>
  <c r="R67" i="5"/>
  <c r="S66" i="5"/>
  <c r="T65" i="5"/>
  <c r="R65" i="5"/>
  <c r="Q64" i="5"/>
  <c r="P64" i="5"/>
  <c r="O64" i="5"/>
  <c r="N64" i="5"/>
  <c r="M64" i="5"/>
  <c r="L64" i="5"/>
  <c r="K64" i="5"/>
  <c r="J64" i="5"/>
  <c r="I64" i="5"/>
  <c r="H64" i="5"/>
  <c r="G64" i="5"/>
  <c r="F64" i="5"/>
  <c r="R64" i="5" s="1"/>
  <c r="R63" i="5"/>
  <c r="R62" i="5"/>
  <c r="R61" i="5"/>
  <c r="R60" i="5"/>
  <c r="R59" i="5"/>
  <c r="R58" i="5"/>
  <c r="R57" i="5"/>
  <c r="R56" i="5"/>
  <c r="R55" i="5"/>
  <c r="R54" i="5"/>
  <c r="R53" i="5"/>
  <c r="R47" i="5"/>
  <c r="R46" i="5"/>
  <c r="R45" i="5"/>
  <c r="R44" i="5"/>
  <c r="R43" i="5"/>
  <c r="R42" i="5"/>
  <c r="R41" i="5"/>
  <c r="R35" i="5"/>
  <c r="R34" i="5"/>
  <c r="R33" i="5"/>
  <c r="R32" i="5"/>
  <c r="R31" i="5"/>
  <c r="R30" i="5"/>
  <c r="R29" i="5"/>
  <c r="R23" i="5"/>
  <c r="R22" i="5"/>
  <c r="R21" i="5"/>
  <c r="R20" i="5"/>
  <c r="R19" i="5"/>
  <c r="R18" i="5"/>
  <c r="T12" i="5"/>
  <c r="R12" i="5"/>
  <c r="L5" i="5"/>
  <c r="Q3" i="5"/>
  <c r="P3" i="5"/>
  <c r="O3" i="5"/>
  <c r="O2" i="5" s="1"/>
  <c r="O1" i="5" s="1"/>
  <c r="N3" i="5"/>
  <c r="M3" i="5"/>
  <c r="L3" i="5"/>
  <c r="K3" i="5"/>
  <c r="K2" i="5" s="1"/>
  <c r="K1" i="5" s="1"/>
  <c r="J3" i="5"/>
  <c r="I3" i="5"/>
  <c r="H3" i="5"/>
  <c r="G3" i="5"/>
  <c r="G2" i="5" s="1"/>
  <c r="G1" i="5" s="1"/>
  <c r="F3" i="5"/>
  <c r="R3" i="5" s="1"/>
  <c r="Q2" i="5"/>
  <c r="P2" i="5"/>
  <c r="P1" i="5" s="1"/>
  <c r="N2" i="5"/>
  <c r="M2" i="5"/>
  <c r="L2" i="5"/>
  <c r="L1" i="5" s="1"/>
  <c r="J2" i="5"/>
  <c r="I2" i="5"/>
  <c r="H2" i="5"/>
  <c r="H1" i="5" s="1"/>
  <c r="F2" i="5"/>
  <c r="R2" i="5" s="1"/>
  <c r="R1" i="5" s="1"/>
  <c r="Q1" i="5"/>
  <c r="N1" i="5"/>
  <c r="M1" i="5"/>
  <c r="J1" i="5"/>
  <c r="I1" i="5"/>
  <c r="F1" i="5"/>
  <c r="S76" i="5" l="1"/>
</calcChain>
</file>

<file path=xl/sharedStrings.xml><?xml version="1.0" encoding="utf-8"?>
<sst xmlns="http://schemas.openxmlformats.org/spreadsheetml/2006/main" count="121" uniqueCount="64">
  <si>
    <t>Līguma Nr.</t>
  </si>
  <si>
    <t>Īpašās sadaļas Nr.</t>
  </si>
  <si>
    <t>Biļetes, bagāžas pārvedumi</t>
  </si>
  <si>
    <t>Sacensību dalības maksa</t>
  </si>
  <si>
    <t>dienas</t>
  </si>
  <si>
    <t>kopā</t>
  </si>
  <si>
    <t xml:space="preserve">max </t>
  </si>
  <si>
    <t>ēd.izd. LV</t>
  </si>
  <si>
    <t>dienu</t>
  </si>
  <si>
    <t>sk.ārv.kom.</t>
  </si>
  <si>
    <t>Sporta veids:</t>
  </si>
  <si>
    <t>Sportista vārds, uzvārds:</t>
  </si>
  <si>
    <t>dz.g.:</t>
  </si>
  <si>
    <t>Treneris:</t>
  </si>
  <si>
    <t>Mēneši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</si>
  <si>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</si>
  <si>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</si>
  <si>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</si>
  <si>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</si>
  <si>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</si>
  <si>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</si>
  <si>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</si>
  <si>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</si>
  <si>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</si>
  <si>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</si>
  <si>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</si>
  <si>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</si>
  <si>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</si>
  <si>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Treniņa darbs dzīves vietā</t>
  </si>
  <si>
    <t>Vieta</t>
  </si>
  <si>
    <t>Laiks (dd-dd)</t>
  </si>
  <si>
    <t>Dienu sk.</t>
  </si>
  <si>
    <t xml:space="preserve">Ēdināšanas izdevumi </t>
  </si>
  <si>
    <t>(</t>
  </si>
  <si>
    <t>EUR dienā)</t>
  </si>
  <si>
    <t>Iekšzemes komandējumu izdevumi</t>
  </si>
  <si>
    <t>Vieta (Valsts, Pilsēta)</t>
  </si>
  <si>
    <t>Pasākums</t>
  </si>
  <si>
    <t>Dal. Skaits (Sp+Tr)</t>
  </si>
  <si>
    <t>Viesnīcas izdevumi</t>
  </si>
  <si>
    <t>Treniņu vietu īre</t>
  </si>
  <si>
    <t>u.c.izdevumi (atšifrēt)</t>
  </si>
  <si>
    <t>1) Ārvalstu komandējumu izdevumi</t>
  </si>
  <si>
    <t xml:space="preserve">Dienas nauda </t>
  </si>
  <si>
    <t>2) Ārvalstu komandējumu izdevumi</t>
  </si>
  <si>
    <t>3) Ārvalstu komandējumu izdevumi</t>
  </si>
  <si>
    <t xml:space="preserve"> </t>
  </si>
  <si>
    <t>Dienas nauda</t>
  </si>
  <si>
    <t>Piešķirts</t>
  </si>
  <si>
    <t xml:space="preserve">Plānotā summa KOPĀ: </t>
  </si>
  <si>
    <t>(EUR)</t>
  </si>
  <si>
    <t>Atlikums</t>
  </si>
  <si>
    <t>Finanšu avoti vai programma</t>
  </si>
  <si>
    <t>LOK finansējums LOV sportistam</t>
  </si>
  <si>
    <t>plānots</t>
  </si>
  <si>
    <t>Federācija</t>
  </si>
  <si>
    <t>u.c. (norādīt)</t>
  </si>
  <si>
    <t xml:space="preserve">Saņemtā summa kopā </t>
  </si>
  <si>
    <t>izsniegts</t>
  </si>
  <si>
    <t>Sastādīja:</t>
  </si>
  <si>
    <t>Saskaņots, iesniedza:</t>
  </si>
  <si>
    <t>amats; V.Uzvārds</t>
  </si>
  <si>
    <t>federācijas/savienības/asociācijas prezidents/ģenerālsekretārs: V.Uzvārds</t>
  </si>
  <si>
    <t>SPORTISTA TRENIŅU SACENSĪBU DARBA IZMAKSU TĀME 2021.GADA SEZONAI (EUR) (FORMA 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</si>
</sst>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.00\ _L_s_-;\-* #,##0.00\ _L_s_-;_-* &quot;-&quot;??\ _L_s_-;_-@_-"/>
    <numFmt numFmtId="165" formatCode="#,##0.00_ ;[Red]\-#,##0.00\ "/>
  </numFmts>
  <fonts count="24">
    <font>
      <sz val="12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55"/>
      <name val="Times New Roman"/>
      <family val="1"/>
    </font>
    <font>
      <sz val="10"/>
      <color indexed="10"/>
      <name val="Arial"/>
      <family val="2"/>
    </font>
    <font>
      <sz val="10"/>
      <name val="Times New Roman Baltic"/>
      <family val="1"/>
    </font>
    <font>
      <sz val="10"/>
      <color rgb="FFFF0000"/>
      <name val="Arial"/>
      <family val="2"/>
    </font>
    <font>
      <b/>
      <sz val="14"/>
      <color indexed="12"/>
      <name val="Times New Roman Baltic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  <charset val="204"/>
    </font>
    <font>
      <b/>
      <sz val="24"/>
      <name val="Times New Roman"/>
      <family val="1"/>
    </font>
    <font>
      <b/>
      <sz val="26"/>
      <name val="Times New Roman"/>
      <family val="1"/>
    </font>
    <font>
      <b/>
      <sz val="10"/>
      <name val="Times New Roman Baltic"/>
    </font>
    <font>
      <sz val="10"/>
      <color indexed="12"/>
      <name val="Times New Roman Baltic"/>
      <family val="1"/>
    </font>
    <font>
      <sz val="10"/>
      <color indexed="10"/>
      <name val="Times New Roman Baltic"/>
      <family val="1"/>
    </font>
    <font>
      <b/>
      <sz val="10"/>
      <name val="Times New Roman"/>
      <family val="1"/>
    </font>
    <font>
      <sz val="10"/>
      <color indexed="8"/>
      <name val="Times New Roman Baltic"/>
      <family val="1"/>
    </font>
    <font>
      <b/>
      <sz val="11"/>
      <name val="Times New Roman Baltic"/>
      <family val="1"/>
    </font>
    <font>
      <b/>
      <sz val="9"/>
      <name val="Times New Roman Baltic"/>
      <family val="1"/>
    </font>
    <font>
      <sz val="10"/>
      <color indexed="23"/>
      <name val="Times New Roman Baltic"/>
      <family val="1"/>
    </font>
    <font>
      <i/>
      <sz val="10"/>
      <color theme="0" tint="-0.249977111117893"/>
      <name val="Times New Roman Baltic"/>
    </font>
    <font>
      <sz val="12"/>
      <name val="Times New Roman"/>
      <family val="1"/>
    </font>
    <font>
      <i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D9E5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indexed="43"/>
        <bgColor indexed="64"/>
      </patternFill>
    </fill>
  </fills>
  <borders count="10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1" applyProtection="1">
      <protection locked="0"/>
    </xf>
    <xf numFmtId="0" fontId="1" fillId="0" borderId="0" xfId="1" applyAlignment="1" applyProtection="1">
      <alignment horizontal="right"/>
      <protection locked="0"/>
    </xf>
    <xf numFmtId="1" fontId="1" fillId="0" borderId="0" xfId="1" applyNumberFormat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4" fillId="0" borderId="10" xfId="1" applyFont="1" applyBorder="1" applyProtection="1">
      <protection locked="0"/>
    </xf>
    <xf numFmtId="0" fontId="4" fillId="0" borderId="10" xfId="1" applyFont="1" applyBorder="1" applyAlignment="1" applyProtection="1">
      <alignment horizontal="right"/>
      <protection locked="0"/>
    </xf>
    <xf numFmtId="1" fontId="4" fillId="0" borderId="10" xfId="1" applyNumberFormat="1" applyFont="1" applyBorder="1" applyAlignment="1" applyProtection="1">
      <alignment horizontal="center"/>
      <protection locked="0"/>
    </xf>
    <xf numFmtId="0" fontId="4" fillId="0" borderId="11" xfId="1" applyFont="1" applyBorder="1" applyProtection="1">
      <protection locked="0"/>
    </xf>
    <xf numFmtId="0" fontId="4" fillId="0" borderId="11" xfId="1" applyFont="1" applyBorder="1" applyAlignment="1" applyProtection="1">
      <alignment horizontal="right"/>
      <protection locked="0"/>
    </xf>
    <xf numFmtId="1" fontId="4" fillId="0" borderId="11" xfId="1" applyNumberFormat="1" applyFont="1" applyBorder="1" applyAlignment="1" applyProtection="1">
      <alignment horizontal="center"/>
      <protection locked="0"/>
    </xf>
    <xf numFmtId="0" fontId="5" fillId="0" borderId="0" xfId="1" applyFont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7" fillId="0" borderId="0" xfId="1" applyFont="1" applyAlignment="1" applyProtection="1">
      <alignment horizontal="left"/>
      <protection locked="0"/>
    </xf>
    <xf numFmtId="0" fontId="8" fillId="0" borderId="13" xfId="1" applyFont="1" applyBorder="1" applyAlignment="1" applyProtection="1">
      <alignment horizontal="left"/>
      <protection locked="0"/>
    </xf>
    <xf numFmtId="0" fontId="1" fillId="0" borderId="13" xfId="1" applyBorder="1" applyAlignment="1" applyProtection="1">
      <alignment horizontal="center"/>
      <protection locked="0"/>
    </xf>
    <xf numFmtId="0" fontId="9" fillId="0" borderId="13" xfId="1" applyFont="1" applyBorder="1" applyAlignment="1" applyProtection="1">
      <alignment horizontal="left"/>
      <protection locked="0"/>
    </xf>
    <xf numFmtId="0" fontId="1" fillId="0" borderId="13" xfId="1" applyBorder="1" applyAlignment="1" applyProtection="1">
      <alignment horizontal="left"/>
      <protection locked="0"/>
    </xf>
    <xf numFmtId="0" fontId="10" fillId="0" borderId="0" xfId="1" applyFont="1" applyAlignment="1">
      <alignment horizontal="left"/>
    </xf>
    <xf numFmtId="0" fontId="11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/>
      <protection locked="0"/>
    </xf>
    <xf numFmtId="0" fontId="12" fillId="0" borderId="0" xfId="1" applyFont="1" applyAlignment="1" applyProtection="1">
      <alignment vertical="center"/>
      <protection locked="0"/>
    </xf>
    <xf numFmtId="0" fontId="5" fillId="2" borderId="14" xfId="1" applyFont="1" applyFill="1" applyBorder="1" applyProtection="1">
      <protection locked="0"/>
    </xf>
    <xf numFmtId="0" fontId="5" fillId="2" borderId="15" xfId="1" applyFont="1" applyFill="1" applyBorder="1" applyProtection="1">
      <protection locked="0"/>
    </xf>
    <xf numFmtId="0" fontId="5" fillId="2" borderId="3" xfId="1" applyFont="1" applyFill="1" applyBorder="1" applyAlignment="1" applyProtection="1">
      <alignment horizontal="right"/>
      <protection locked="0"/>
    </xf>
    <xf numFmtId="0" fontId="5" fillId="2" borderId="16" xfId="1" applyFont="1" applyFill="1" applyBorder="1" applyAlignment="1" applyProtection="1">
      <alignment horizontal="center"/>
      <protection locked="0"/>
    </xf>
    <xf numFmtId="0" fontId="5" fillId="2" borderId="17" xfId="1" applyFont="1" applyFill="1" applyBorder="1" applyAlignment="1" applyProtection="1">
      <alignment horizontal="center"/>
      <protection locked="0"/>
    </xf>
    <xf numFmtId="0" fontId="5" fillId="2" borderId="18" xfId="1" applyFont="1" applyFill="1" applyBorder="1" applyAlignment="1" applyProtection="1">
      <alignment horizontal="center"/>
      <protection locked="0"/>
    </xf>
    <xf numFmtId="0" fontId="5" fillId="2" borderId="19" xfId="1" applyFont="1" applyFill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3" fillId="2" borderId="20" xfId="1" applyFont="1" applyFill="1" applyBorder="1" applyProtection="1">
      <protection locked="0"/>
    </xf>
    <xf numFmtId="0" fontId="13" fillId="2" borderId="0" xfId="1" applyFont="1" applyFill="1" applyProtection="1">
      <protection locked="0"/>
    </xf>
    <xf numFmtId="49" fontId="14" fillId="2" borderId="23" xfId="1" applyNumberFormat="1" applyFont="1" applyFill="1" applyBorder="1" applyAlignment="1" applyProtection="1">
      <alignment horizontal="center"/>
      <protection locked="0"/>
    </xf>
    <xf numFmtId="49" fontId="14" fillId="2" borderId="24" xfId="1" applyNumberFormat="1" applyFont="1" applyFill="1" applyBorder="1" applyAlignment="1" applyProtection="1">
      <alignment horizontal="center"/>
      <protection locked="0"/>
    </xf>
    <xf numFmtId="49" fontId="14" fillId="2" borderId="25" xfId="1" applyNumberFormat="1" applyFont="1" applyFill="1" applyBorder="1" applyAlignment="1" applyProtection="1">
      <alignment horizontal="center"/>
      <protection locked="0"/>
    </xf>
    <xf numFmtId="49" fontId="5" fillId="3" borderId="26" xfId="1" applyNumberFormat="1" applyFont="1" applyFill="1" applyBorder="1" applyAlignment="1">
      <alignment horizontal="center"/>
    </xf>
    <xf numFmtId="0" fontId="5" fillId="2" borderId="20" xfId="1" applyFont="1" applyFill="1" applyBorder="1" applyProtection="1">
      <protection locked="0"/>
    </xf>
    <xf numFmtId="0" fontId="5" fillId="2" borderId="0" xfId="1" applyFont="1" applyFill="1" applyProtection="1">
      <protection locked="0"/>
    </xf>
    <xf numFmtId="49" fontId="14" fillId="0" borderId="29" xfId="1" applyNumberFormat="1" applyFont="1" applyBorder="1" applyAlignment="1" applyProtection="1">
      <alignment horizontal="center"/>
      <protection locked="0"/>
    </xf>
    <xf numFmtId="49" fontId="14" fillId="0" borderId="30" xfId="1" applyNumberFormat="1" applyFont="1" applyBorder="1" applyAlignment="1" applyProtection="1">
      <alignment horizontal="center"/>
      <protection locked="0"/>
    </xf>
    <xf numFmtId="49" fontId="14" fillId="0" borderId="31" xfId="1" applyNumberFormat="1" applyFont="1" applyBorder="1" applyAlignment="1" applyProtection="1">
      <alignment horizontal="center"/>
      <protection locked="0"/>
    </xf>
    <xf numFmtId="49" fontId="14" fillId="2" borderId="32" xfId="1" applyNumberFormat="1" applyFont="1" applyFill="1" applyBorder="1" applyAlignment="1" applyProtection="1">
      <alignment horizontal="center"/>
      <protection locked="0"/>
    </xf>
    <xf numFmtId="49" fontId="5" fillId="3" borderId="33" xfId="1" applyNumberFormat="1" applyFont="1" applyFill="1" applyBorder="1" applyAlignment="1">
      <alignment horizontal="center"/>
    </xf>
    <xf numFmtId="49" fontId="14" fillId="0" borderId="34" xfId="1" applyNumberFormat="1" applyFont="1" applyBorder="1" applyAlignment="1" applyProtection="1">
      <alignment horizontal="center"/>
      <protection locked="0"/>
    </xf>
    <xf numFmtId="49" fontId="14" fillId="0" borderId="35" xfId="1" applyNumberFormat="1" applyFont="1" applyBorder="1" applyAlignment="1" applyProtection="1">
      <alignment horizontal="center"/>
      <protection locked="0"/>
    </xf>
    <xf numFmtId="49" fontId="14" fillId="0" borderId="36" xfId="1" applyNumberFormat="1" applyFont="1" applyBorder="1" applyAlignment="1" applyProtection="1">
      <alignment horizontal="center"/>
      <protection locked="0"/>
    </xf>
    <xf numFmtId="49" fontId="5" fillId="3" borderId="37" xfId="1" applyNumberFormat="1" applyFont="1" applyFill="1" applyBorder="1" applyAlignment="1">
      <alignment horizontal="center"/>
    </xf>
    <xf numFmtId="0" fontId="5" fillId="2" borderId="38" xfId="1" applyFont="1" applyFill="1" applyBorder="1" applyProtection="1">
      <protection locked="0"/>
    </xf>
    <xf numFmtId="0" fontId="5" fillId="2" borderId="39" xfId="1" applyFont="1" applyFill="1" applyBorder="1" applyAlignment="1" applyProtection="1">
      <alignment horizontal="right"/>
      <protection locked="0"/>
    </xf>
    <xf numFmtId="43" fontId="5" fillId="2" borderId="39" xfId="1" applyNumberFormat="1" applyFont="1" applyFill="1" applyBorder="1" applyAlignment="1" applyProtection="1">
      <alignment horizontal="right"/>
      <protection locked="0"/>
    </xf>
    <xf numFmtId="0" fontId="5" fillId="2" borderId="40" xfId="1" applyFont="1" applyFill="1" applyBorder="1" applyAlignment="1" applyProtection="1">
      <alignment horizontal="left"/>
      <protection locked="0"/>
    </xf>
    <xf numFmtId="164" fontId="5" fillId="2" borderId="41" xfId="1" applyNumberFormat="1" applyFont="1" applyFill="1" applyBorder="1" applyAlignment="1" applyProtection="1">
      <alignment horizontal="center"/>
      <protection locked="0"/>
    </xf>
    <xf numFmtId="164" fontId="5" fillId="2" borderId="42" xfId="1" applyNumberFormat="1" applyFont="1" applyFill="1" applyBorder="1" applyAlignment="1" applyProtection="1">
      <alignment horizontal="center"/>
      <protection locked="0"/>
    </xf>
    <xf numFmtId="164" fontId="5" fillId="2" borderId="43" xfId="1" applyNumberFormat="1" applyFont="1" applyFill="1" applyBorder="1" applyAlignment="1" applyProtection="1">
      <alignment horizontal="center"/>
      <protection locked="0"/>
    </xf>
    <xf numFmtId="164" fontId="5" fillId="2" borderId="44" xfId="1" applyNumberFormat="1" applyFont="1" applyFill="1" applyBorder="1" applyAlignment="1" applyProtection="1">
      <alignment horizontal="center"/>
      <protection locked="0"/>
    </xf>
    <xf numFmtId="164" fontId="13" fillId="3" borderId="45" xfId="1" applyNumberFormat="1" applyFont="1" applyFill="1" applyBorder="1" applyAlignment="1">
      <alignment horizontal="center"/>
    </xf>
    <xf numFmtId="165" fontId="3" fillId="0" borderId="0" xfId="1" applyNumberFormat="1" applyFont="1" applyProtection="1">
      <protection locked="0"/>
    </xf>
    <xf numFmtId="0" fontId="13" fillId="2" borderId="46" xfId="1" applyFont="1" applyFill="1" applyBorder="1" applyProtection="1">
      <protection locked="0"/>
    </xf>
    <xf numFmtId="0" fontId="13" fillId="2" borderId="10" xfId="1" applyFont="1" applyFill="1" applyBorder="1" applyProtection="1">
      <protection locked="0"/>
    </xf>
    <xf numFmtId="49" fontId="14" fillId="2" borderId="47" xfId="1" applyNumberFormat="1" applyFont="1" applyFill="1" applyBorder="1" applyAlignment="1" applyProtection="1">
      <alignment horizontal="center"/>
      <protection locked="0"/>
    </xf>
    <xf numFmtId="49" fontId="14" fillId="2" borderId="48" xfId="1" applyNumberFormat="1" applyFont="1" applyFill="1" applyBorder="1" applyAlignment="1" applyProtection="1">
      <alignment horizontal="center"/>
      <protection locked="0"/>
    </xf>
    <xf numFmtId="49" fontId="14" fillId="2" borderId="49" xfId="1" applyNumberFormat="1" applyFont="1" applyFill="1" applyBorder="1" applyAlignment="1" applyProtection="1">
      <alignment horizontal="center"/>
      <protection locked="0"/>
    </xf>
    <xf numFmtId="49" fontId="14" fillId="2" borderId="50" xfId="1" applyNumberFormat="1" applyFont="1" applyFill="1" applyBorder="1" applyAlignment="1" applyProtection="1">
      <alignment horizontal="center"/>
      <protection locked="0"/>
    </xf>
    <xf numFmtId="49" fontId="5" fillId="3" borderId="51" xfId="1" applyNumberFormat="1" applyFont="1" applyFill="1" applyBorder="1" applyAlignment="1">
      <alignment horizontal="center"/>
    </xf>
    <xf numFmtId="49" fontId="14" fillId="2" borderId="52" xfId="1" applyNumberFormat="1" applyFont="1" applyFill="1" applyBorder="1" applyAlignment="1" applyProtection="1">
      <alignment horizontal="center"/>
      <protection locked="0"/>
    </xf>
    <xf numFmtId="49" fontId="14" fillId="2" borderId="29" xfId="1" applyNumberFormat="1" applyFont="1" applyFill="1" applyBorder="1" applyAlignment="1" applyProtection="1">
      <alignment horizontal="center"/>
      <protection locked="0"/>
    </xf>
    <xf numFmtId="49" fontId="14" fillId="2" borderId="30" xfId="1" applyNumberFormat="1" applyFont="1" applyFill="1" applyBorder="1" applyAlignment="1" applyProtection="1">
      <alignment horizontal="center"/>
      <protection locked="0"/>
    </xf>
    <xf numFmtId="49" fontId="14" fillId="2" borderId="31" xfId="1" applyNumberFormat="1" applyFont="1" applyFill="1" applyBorder="1" applyAlignment="1" applyProtection="1">
      <alignment horizontal="center"/>
      <protection locked="0"/>
    </xf>
    <xf numFmtId="0" fontId="5" fillId="2" borderId="53" xfId="1" applyFont="1" applyFill="1" applyBorder="1" applyProtection="1">
      <protection locked="0"/>
    </xf>
    <xf numFmtId="0" fontId="5" fillId="2" borderId="54" xfId="1" applyFont="1" applyFill="1" applyBorder="1" applyProtection="1">
      <protection locked="0"/>
    </xf>
    <xf numFmtId="43" fontId="5" fillId="2" borderId="54" xfId="1" applyNumberFormat="1" applyFont="1" applyFill="1" applyBorder="1" applyProtection="1">
      <protection locked="0"/>
    </xf>
    <xf numFmtId="0" fontId="5" fillId="2" borderId="28" xfId="1" applyFont="1" applyFill="1" applyBorder="1" applyAlignment="1" applyProtection="1">
      <alignment horizontal="center"/>
      <protection locked="0"/>
    </xf>
    <xf numFmtId="164" fontId="5" fillId="2" borderId="29" xfId="1" applyNumberFormat="1" applyFont="1" applyFill="1" applyBorder="1" applyAlignment="1" applyProtection="1">
      <alignment horizontal="center"/>
      <protection locked="0"/>
    </xf>
    <xf numFmtId="164" fontId="5" fillId="2" borderId="30" xfId="1" applyNumberFormat="1" applyFont="1" applyFill="1" applyBorder="1" applyAlignment="1" applyProtection="1">
      <alignment horizontal="center"/>
      <protection locked="0"/>
    </xf>
    <xf numFmtId="164" fontId="5" fillId="2" borderId="31" xfId="1" applyNumberFormat="1" applyFont="1" applyFill="1" applyBorder="1" applyAlignment="1" applyProtection="1">
      <alignment horizontal="center"/>
      <protection locked="0"/>
    </xf>
    <xf numFmtId="164" fontId="5" fillId="2" borderId="32" xfId="1" applyNumberFormat="1" applyFont="1" applyFill="1" applyBorder="1" applyAlignment="1" applyProtection="1">
      <alignment horizontal="center"/>
      <protection locked="0"/>
    </xf>
    <xf numFmtId="164" fontId="13" fillId="3" borderId="33" xfId="1" applyNumberFormat="1" applyFont="1" applyFill="1" applyBorder="1" applyAlignment="1">
      <alignment horizontal="center"/>
    </xf>
    <xf numFmtId="0" fontId="5" fillId="2" borderId="54" xfId="1" applyFont="1" applyFill="1" applyBorder="1" applyAlignment="1" applyProtection="1">
      <alignment horizontal="right"/>
      <protection locked="0"/>
    </xf>
    <xf numFmtId="43" fontId="5" fillId="2" borderId="54" xfId="1" applyNumberFormat="1" applyFont="1" applyFill="1" applyBorder="1" applyAlignment="1" applyProtection="1">
      <alignment horizontal="right"/>
      <protection locked="0"/>
    </xf>
    <xf numFmtId="0" fontId="5" fillId="2" borderId="28" xfId="1" applyFont="1" applyFill="1" applyBorder="1" applyAlignment="1" applyProtection="1">
      <alignment horizontal="left"/>
      <protection locked="0"/>
    </xf>
    <xf numFmtId="0" fontId="15" fillId="2" borderId="28" xfId="1" applyFont="1" applyFill="1" applyBorder="1" applyAlignment="1" applyProtection="1">
      <alignment horizontal="right"/>
      <protection locked="0"/>
    </xf>
    <xf numFmtId="164" fontId="5" fillId="2" borderId="23" xfId="1" applyNumberFormat="1" applyFont="1" applyFill="1" applyBorder="1" applyAlignment="1" applyProtection="1">
      <alignment horizontal="center"/>
      <protection locked="0"/>
    </xf>
    <xf numFmtId="164" fontId="5" fillId="2" borderId="24" xfId="1" applyNumberFormat="1" applyFont="1" applyFill="1" applyBorder="1" applyAlignment="1" applyProtection="1">
      <alignment horizontal="center"/>
      <protection locked="0"/>
    </xf>
    <xf numFmtId="164" fontId="5" fillId="2" borderId="25" xfId="1" applyNumberFormat="1" applyFont="1" applyFill="1" applyBorder="1" applyAlignment="1" applyProtection="1">
      <alignment horizontal="center"/>
      <protection locked="0"/>
    </xf>
    <xf numFmtId="164" fontId="5" fillId="2" borderId="52" xfId="1" applyNumberFormat="1" applyFont="1" applyFill="1" applyBorder="1" applyAlignment="1" applyProtection="1">
      <alignment horizontal="center"/>
      <protection locked="0"/>
    </xf>
    <xf numFmtId="0" fontId="5" fillId="2" borderId="39" xfId="1" applyFont="1" applyFill="1" applyBorder="1" applyProtection="1">
      <protection locked="0"/>
    </xf>
    <xf numFmtId="0" fontId="15" fillId="2" borderId="40" xfId="1" applyFont="1" applyFill="1" applyBorder="1" applyAlignment="1" applyProtection="1">
      <alignment horizontal="right"/>
      <protection locked="0"/>
    </xf>
    <xf numFmtId="49" fontId="14" fillId="2" borderId="30" xfId="2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Protection="1">
      <protection locked="0"/>
    </xf>
    <xf numFmtId="0" fontId="15" fillId="2" borderId="55" xfId="1" applyFont="1" applyFill="1" applyBorder="1" applyAlignment="1" applyProtection="1">
      <alignment horizontal="right"/>
      <protection locked="0"/>
    </xf>
    <xf numFmtId="164" fontId="13" fillId="3" borderId="26" xfId="1" applyNumberFormat="1" applyFont="1" applyFill="1" applyBorder="1" applyAlignment="1">
      <alignment horizontal="center"/>
    </xf>
    <xf numFmtId="0" fontId="16" fillId="0" borderId="0" xfId="1" applyFont="1" applyProtection="1">
      <protection locked="0"/>
    </xf>
    <xf numFmtId="0" fontId="5" fillId="0" borderId="20" xfId="1" applyFont="1" applyBorder="1" applyProtection="1">
      <protection locked="0"/>
    </xf>
    <xf numFmtId="0" fontId="15" fillId="2" borderId="56" xfId="1" applyFont="1" applyFill="1" applyBorder="1" applyAlignment="1" applyProtection="1">
      <alignment horizontal="right"/>
      <protection locked="0"/>
    </xf>
    <xf numFmtId="164" fontId="5" fillId="2" borderId="57" xfId="1" applyNumberFormat="1" applyFont="1" applyFill="1" applyBorder="1" applyAlignment="1" applyProtection="1">
      <alignment horizontal="center"/>
      <protection locked="0"/>
    </xf>
    <xf numFmtId="164" fontId="5" fillId="2" borderId="58" xfId="1" applyNumberFormat="1" applyFont="1" applyFill="1" applyBorder="1" applyAlignment="1" applyProtection="1">
      <alignment horizontal="center"/>
      <protection locked="0"/>
    </xf>
    <xf numFmtId="164" fontId="5" fillId="0" borderId="58" xfId="1" applyNumberFormat="1" applyFont="1" applyBorder="1" applyAlignment="1" applyProtection="1">
      <alignment horizontal="center"/>
      <protection locked="0"/>
    </xf>
    <xf numFmtId="164" fontId="5" fillId="2" borderId="59" xfId="1" applyNumberFormat="1" applyFont="1" applyFill="1" applyBorder="1" applyAlignment="1" applyProtection="1">
      <alignment horizontal="center"/>
      <protection locked="0"/>
    </xf>
    <xf numFmtId="164" fontId="5" fillId="2" borderId="60" xfId="1" applyNumberFormat="1" applyFont="1" applyFill="1" applyBorder="1" applyAlignment="1" applyProtection="1">
      <alignment horizontal="center"/>
      <protection locked="0"/>
    </xf>
    <xf numFmtId="164" fontId="5" fillId="0" borderId="42" xfId="1" applyNumberFormat="1" applyFont="1" applyBorder="1" applyAlignment="1" applyProtection="1">
      <alignment horizontal="center"/>
      <protection locked="0"/>
    </xf>
    <xf numFmtId="49" fontId="14" fillId="0" borderId="48" xfId="1" applyNumberFormat="1" applyFont="1" applyBorder="1" applyAlignment="1" applyProtection="1">
      <alignment horizontal="center"/>
      <protection locked="0"/>
    </xf>
    <xf numFmtId="49" fontId="14" fillId="0" borderId="24" xfId="1" applyNumberFormat="1" applyFont="1" applyBorder="1" applyAlignment="1" applyProtection="1">
      <alignment horizontal="center"/>
      <protection locked="0"/>
    </xf>
    <xf numFmtId="164" fontId="5" fillId="0" borderId="30" xfId="1" applyNumberFormat="1" applyFont="1" applyBorder="1" applyAlignment="1" applyProtection="1">
      <alignment horizontal="center"/>
      <protection locked="0"/>
    </xf>
    <xf numFmtId="0" fontId="5" fillId="2" borderId="61" xfId="1" applyFont="1" applyFill="1" applyBorder="1" applyAlignment="1" applyProtection="1">
      <alignment horizontal="right"/>
      <protection locked="0"/>
    </xf>
    <xf numFmtId="0" fontId="5" fillId="2" borderId="61" xfId="1" applyFont="1" applyFill="1" applyBorder="1" applyProtection="1">
      <protection locked="0"/>
    </xf>
    <xf numFmtId="0" fontId="15" fillId="2" borderId="62" xfId="1" applyFont="1" applyFill="1" applyBorder="1" applyAlignment="1" applyProtection="1">
      <alignment horizontal="right"/>
      <protection locked="0"/>
    </xf>
    <xf numFmtId="164" fontId="5" fillId="2" borderId="34" xfId="1" applyNumberFormat="1" applyFont="1" applyFill="1" applyBorder="1" applyAlignment="1" applyProtection="1">
      <alignment horizontal="center"/>
      <protection locked="0"/>
    </xf>
    <xf numFmtId="164" fontId="5" fillId="2" borderId="35" xfId="1" applyNumberFormat="1" applyFont="1" applyFill="1" applyBorder="1" applyAlignment="1" applyProtection="1">
      <alignment horizontal="center"/>
      <protection locked="0"/>
    </xf>
    <xf numFmtId="164" fontId="5" fillId="2" borderId="36" xfId="1" applyNumberFormat="1" applyFont="1" applyFill="1" applyBorder="1" applyAlignment="1" applyProtection="1">
      <alignment horizontal="center"/>
      <protection locked="0"/>
    </xf>
    <xf numFmtId="164" fontId="5" fillId="2" borderId="63" xfId="1" applyNumberFormat="1" applyFont="1" applyFill="1" applyBorder="1" applyAlignment="1" applyProtection="1">
      <alignment horizontal="center"/>
      <protection locked="0"/>
    </xf>
    <xf numFmtId="0" fontId="5" fillId="0" borderId="61" xfId="1" applyFont="1" applyBorder="1" applyProtection="1">
      <protection locked="0"/>
    </xf>
    <xf numFmtId="164" fontId="5" fillId="0" borderId="35" xfId="1" applyNumberFormat="1" applyFont="1" applyBorder="1" applyAlignment="1" applyProtection="1">
      <alignment horizontal="center"/>
      <protection locked="0"/>
    </xf>
    <xf numFmtId="0" fontId="17" fillId="2" borderId="64" xfId="1" applyFont="1" applyFill="1" applyBorder="1" applyProtection="1">
      <protection locked="0"/>
    </xf>
    <xf numFmtId="0" fontId="17" fillId="2" borderId="12" xfId="1" applyFont="1" applyFill="1" applyBorder="1" applyProtection="1">
      <protection locked="0"/>
    </xf>
    <xf numFmtId="0" fontId="5" fillId="2" borderId="12" xfId="1" applyFont="1" applyFill="1" applyBorder="1" applyProtection="1">
      <protection locked="0"/>
    </xf>
    <xf numFmtId="0" fontId="15" fillId="2" borderId="65" xfId="1" applyFont="1" applyFill="1" applyBorder="1" applyAlignment="1" applyProtection="1">
      <alignment horizontal="right"/>
      <protection locked="0"/>
    </xf>
    <xf numFmtId="164" fontId="5" fillId="2" borderId="66" xfId="1" applyNumberFormat="1" applyFont="1" applyFill="1" applyBorder="1" applyAlignment="1" applyProtection="1">
      <alignment horizontal="center"/>
      <protection locked="0"/>
    </xf>
    <xf numFmtId="164" fontId="5" fillId="2" borderId="67" xfId="1" applyNumberFormat="1" applyFont="1" applyFill="1" applyBorder="1" applyAlignment="1" applyProtection="1">
      <alignment horizontal="center"/>
      <protection locked="0"/>
    </xf>
    <xf numFmtId="164" fontId="5" fillId="2" borderId="68" xfId="1" applyNumberFormat="1" applyFont="1" applyFill="1" applyBorder="1" applyAlignment="1" applyProtection="1">
      <alignment horizontal="center"/>
      <protection locked="0"/>
    </xf>
    <xf numFmtId="164" fontId="5" fillId="2" borderId="69" xfId="1" applyNumberFormat="1" applyFont="1" applyFill="1" applyBorder="1" applyAlignment="1" applyProtection="1">
      <alignment horizontal="center"/>
      <protection locked="0"/>
    </xf>
    <xf numFmtId="164" fontId="13" fillId="3" borderId="70" xfId="1" applyNumberFormat="1" applyFont="1" applyFill="1" applyBorder="1" applyAlignment="1">
      <alignment horizontal="center"/>
    </xf>
    <xf numFmtId="0" fontId="17" fillId="2" borderId="71" xfId="1" applyFont="1" applyFill="1" applyBorder="1" applyProtection="1">
      <protection locked="0"/>
    </xf>
    <xf numFmtId="0" fontId="17" fillId="2" borderId="1" xfId="1" applyFont="1" applyFill="1" applyBorder="1" applyProtection="1">
      <protection locked="0"/>
    </xf>
    <xf numFmtId="0" fontId="5" fillId="2" borderId="1" xfId="1" applyFont="1" applyFill="1" applyBorder="1" applyProtection="1">
      <protection locked="0"/>
    </xf>
    <xf numFmtId="0" fontId="15" fillId="2" borderId="72" xfId="1" applyFont="1" applyFill="1" applyBorder="1" applyAlignment="1" applyProtection="1">
      <alignment horizontal="right"/>
      <protection locked="0"/>
    </xf>
    <xf numFmtId="164" fontId="5" fillId="2" borderId="73" xfId="1" applyNumberFormat="1" applyFont="1" applyFill="1" applyBorder="1" applyAlignment="1" applyProtection="1">
      <alignment horizontal="center"/>
      <protection locked="0"/>
    </xf>
    <xf numFmtId="164" fontId="5" fillId="2" borderId="74" xfId="1" applyNumberFormat="1" applyFont="1" applyFill="1" applyBorder="1" applyAlignment="1" applyProtection="1">
      <alignment horizontal="center"/>
      <protection locked="0"/>
    </xf>
    <xf numFmtId="164" fontId="5" fillId="2" borderId="75" xfId="1" applyNumberFormat="1" applyFont="1" applyFill="1" applyBorder="1" applyAlignment="1" applyProtection="1">
      <alignment horizontal="center"/>
      <protection locked="0"/>
    </xf>
    <xf numFmtId="164" fontId="5" fillId="2" borderId="76" xfId="1" applyNumberFormat="1" applyFont="1" applyFill="1" applyBorder="1" applyAlignment="1" applyProtection="1">
      <alignment horizontal="center"/>
      <protection locked="0"/>
    </xf>
    <xf numFmtId="164" fontId="13" fillId="3" borderId="77" xfId="1" applyNumberFormat="1" applyFont="1" applyFill="1" applyBorder="1" applyAlignment="1">
      <alignment horizontal="center"/>
    </xf>
    <xf numFmtId="0" fontId="5" fillId="2" borderId="78" xfId="1" applyFont="1" applyFill="1" applyBorder="1" applyProtection="1">
      <protection locked="0"/>
    </xf>
    <xf numFmtId="0" fontId="5" fillId="2" borderId="79" xfId="1" applyFont="1" applyFill="1" applyBorder="1" applyProtection="1">
      <protection locked="0"/>
    </xf>
    <xf numFmtId="41" fontId="5" fillId="2" borderId="79" xfId="1" applyNumberFormat="1" applyFont="1" applyFill="1" applyBorder="1" applyProtection="1">
      <protection locked="0"/>
    </xf>
    <xf numFmtId="0" fontId="5" fillId="2" borderId="80" xfId="1" applyFont="1" applyFill="1" applyBorder="1" applyAlignment="1" applyProtection="1">
      <alignment horizontal="right"/>
      <protection locked="0"/>
    </xf>
    <xf numFmtId="164" fontId="5" fillId="2" borderId="81" xfId="1" applyNumberFormat="1" applyFont="1" applyFill="1" applyBorder="1" applyAlignment="1" applyProtection="1">
      <alignment horizontal="center"/>
      <protection locked="0"/>
    </xf>
    <xf numFmtId="164" fontId="5" fillId="2" borderId="82" xfId="1" applyNumberFormat="1" applyFont="1" applyFill="1" applyBorder="1" applyAlignment="1" applyProtection="1">
      <alignment horizontal="center"/>
      <protection locked="0"/>
    </xf>
    <xf numFmtId="164" fontId="5" fillId="2" borderId="83" xfId="1" applyNumberFormat="1" applyFont="1" applyFill="1" applyBorder="1" applyAlignment="1" applyProtection="1">
      <alignment horizontal="center"/>
      <protection locked="0"/>
    </xf>
    <xf numFmtId="164" fontId="5" fillId="2" borderId="84" xfId="1" applyNumberFormat="1" applyFont="1" applyFill="1" applyBorder="1" applyAlignment="1" applyProtection="1">
      <alignment horizontal="center"/>
      <protection locked="0"/>
    </xf>
    <xf numFmtId="164" fontId="13" fillId="3" borderId="37" xfId="1" applyNumberFormat="1" applyFont="1" applyFill="1" applyBorder="1" applyAlignment="1">
      <alignment horizontal="center"/>
    </xf>
    <xf numFmtId="0" fontId="16" fillId="4" borderId="70" xfId="1" applyFont="1" applyFill="1" applyBorder="1" applyAlignment="1" applyProtection="1">
      <alignment horizontal="center"/>
      <protection locked="0"/>
    </xf>
    <xf numFmtId="0" fontId="5" fillId="5" borderId="14" xfId="1" applyFont="1" applyFill="1" applyBorder="1" applyAlignment="1" applyProtection="1">
      <alignment horizontal="left"/>
      <protection locked="0"/>
    </xf>
    <xf numFmtId="0" fontId="5" fillId="5" borderId="15" xfId="1" applyFont="1" applyFill="1" applyBorder="1" applyAlignment="1" applyProtection="1">
      <alignment horizontal="left"/>
      <protection locked="0"/>
    </xf>
    <xf numFmtId="0" fontId="5" fillId="5" borderId="15" xfId="1" applyFont="1" applyFill="1" applyBorder="1" applyAlignment="1" applyProtection="1">
      <alignment horizontal="center"/>
      <protection locked="0"/>
    </xf>
    <xf numFmtId="0" fontId="5" fillId="5" borderId="6" xfId="1" applyFont="1" applyFill="1" applyBorder="1" applyAlignment="1" applyProtection="1">
      <alignment horizontal="center"/>
      <protection locked="0"/>
    </xf>
    <xf numFmtId="164" fontId="18" fillId="3" borderId="85" xfId="1" applyNumberFormat="1" applyFont="1" applyFill="1" applyBorder="1" applyAlignment="1">
      <alignment horizontal="center"/>
    </xf>
    <xf numFmtId="164" fontId="18" fillId="3" borderId="86" xfId="1" applyNumberFormat="1" applyFont="1" applyFill="1" applyBorder="1" applyAlignment="1">
      <alignment horizontal="center"/>
    </xf>
    <xf numFmtId="164" fontId="18" fillId="5" borderId="3" xfId="1" applyNumberFormat="1" applyFont="1" applyFill="1" applyBorder="1" applyAlignment="1">
      <alignment horizontal="center"/>
    </xf>
    <xf numFmtId="0" fontId="16" fillId="6" borderId="87" xfId="1" applyFont="1" applyFill="1" applyBorder="1" applyAlignment="1" applyProtection="1">
      <alignment horizontal="center"/>
      <protection locked="0"/>
    </xf>
    <xf numFmtId="0" fontId="5" fillId="7" borderId="7" xfId="1" applyFont="1" applyFill="1" applyBorder="1" applyAlignment="1" applyProtection="1">
      <alignment horizontal="center" vertical="center" wrapText="1"/>
      <protection locked="0"/>
    </xf>
    <xf numFmtId="0" fontId="5" fillId="7" borderId="64" xfId="1" applyFont="1" applyFill="1" applyBorder="1" applyAlignment="1" applyProtection="1">
      <alignment horizontal="left"/>
      <protection locked="0"/>
    </xf>
    <xf numFmtId="0" fontId="5" fillId="7" borderId="65" xfId="1" applyFont="1" applyFill="1" applyBorder="1" applyAlignment="1" applyProtection="1">
      <alignment horizontal="center"/>
      <protection locked="0"/>
    </xf>
    <xf numFmtId="164" fontId="15" fillId="7" borderId="88" xfId="1" applyNumberFormat="1" applyFont="1" applyFill="1" applyBorder="1" applyAlignment="1" applyProtection="1">
      <alignment horizontal="center"/>
      <protection locked="0"/>
    </xf>
    <xf numFmtId="164" fontId="15" fillId="7" borderId="89" xfId="1" applyNumberFormat="1" applyFont="1" applyFill="1" applyBorder="1" applyAlignment="1" applyProtection="1">
      <alignment horizontal="center"/>
      <protection locked="0"/>
    </xf>
    <xf numFmtId="164" fontId="15" fillId="7" borderId="90" xfId="1" applyNumberFormat="1" applyFont="1" applyFill="1" applyBorder="1" applyAlignment="1" applyProtection="1">
      <alignment horizontal="center"/>
      <protection locked="0"/>
    </xf>
    <xf numFmtId="164" fontId="15" fillId="7" borderId="91" xfId="1" applyNumberFormat="1" applyFont="1" applyFill="1" applyBorder="1" applyAlignment="1" applyProtection="1">
      <alignment horizontal="center"/>
      <protection locked="0"/>
    </xf>
    <xf numFmtId="164" fontId="17" fillId="7" borderId="70" xfId="1" applyNumberFormat="1" applyFont="1" applyFill="1" applyBorder="1" applyAlignment="1">
      <alignment horizontal="center"/>
    </xf>
    <xf numFmtId="40" fontId="16" fillId="4" borderId="70" xfId="1" applyNumberFormat="1" applyFont="1" applyFill="1" applyBorder="1" applyAlignment="1" applyProtection="1">
      <alignment horizontal="center"/>
      <protection locked="0"/>
    </xf>
    <xf numFmtId="44" fontId="3" fillId="0" borderId="0" xfId="1" applyNumberFormat="1" applyFont="1" applyProtection="1">
      <protection locked="0"/>
    </xf>
    <xf numFmtId="0" fontId="5" fillId="7" borderId="8" xfId="1" applyFont="1" applyFill="1" applyBorder="1" applyAlignment="1" applyProtection="1">
      <alignment horizontal="center" vertical="center" wrapText="1"/>
      <protection locked="0"/>
    </xf>
    <xf numFmtId="0" fontId="5" fillId="7" borderId="93" xfId="1" applyFont="1" applyFill="1" applyBorder="1" applyAlignment="1" applyProtection="1">
      <alignment horizontal="left"/>
      <protection locked="0"/>
    </xf>
    <xf numFmtId="0" fontId="5" fillId="7" borderId="8" xfId="1" applyFont="1" applyFill="1" applyBorder="1" applyAlignment="1" applyProtection="1">
      <alignment horizontal="center"/>
      <protection locked="0"/>
    </xf>
    <xf numFmtId="164" fontId="20" fillId="7" borderId="94" xfId="1" applyNumberFormat="1" applyFont="1" applyFill="1" applyBorder="1" applyAlignment="1">
      <alignment horizontal="center"/>
    </xf>
    <xf numFmtId="164" fontId="20" fillId="7" borderId="95" xfId="1" applyNumberFormat="1" applyFont="1" applyFill="1" applyBorder="1" applyAlignment="1">
      <alignment horizontal="center"/>
    </xf>
    <xf numFmtId="164" fontId="20" fillId="7" borderId="96" xfId="1" applyNumberFormat="1" applyFont="1" applyFill="1" applyBorder="1" applyAlignment="1">
      <alignment horizontal="center"/>
    </xf>
    <xf numFmtId="164" fontId="5" fillId="7" borderId="5" xfId="1" applyNumberFormat="1" applyFont="1" applyFill="1" applyBorder="1" applyAlignment="1">
      <alignment horizontal="center"/>
    </xf>
    <xf numFmtId="40" fontId="2" fillId="6" borderId="5" xfId="1" applyNumberFormat="1" applyFont="1" applyFill="1" applyBorder="1" applyAlignment="1" applyProtection="1">
      <alignment horizontal="center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64" xfId="1" applyFont="1" applyFill="1" applyBorder="1" applyAlignment="1" applyProtection="1">
      <alignment horizontal="left"/>
      <protection locked="0"/>
    </xf>
    <xf numFmtId="0" fontId="5" fillId="2" borderId="65" xfId="1" applyFont="1" applyFill="1" applyBorder="1" applyAlignment="1" applyProtection="1">
      <alignment horizontal="center"/>
      <protection locked="0"/>
    </xf>
    <xf numFmtId="164" fontId="5" fillId="2" borderId="88" xfId="1" applyNumberFormat="1" applyFont="1" applyFill="1" applyBorder="1" applyAlignment="1" applyProtection="1">
      <alignment horizontal="center"/>
      <protection locked="0"/>
    </xf>
    <xf numFmtId="164" fontId="5" fillId="2" borderId="89" xfId="1" applyNumberFormat="1" applyFont="1" applyFill="1" applyBorder="1" applyAlignment="1" applyProtection="1">
      <alignment horizontal="center"/>
      <protection locked="0"/>
    </xf>
    <xf numFmtId="164" fontId="5" fillId="2" borderId="90" xfId="1" applyNumberFormat="1" applyFont="1" applyFill="1" applyBorder="1" applyAlignment="1" applyProtection="1">
      <alignment horizontal="center"/>
      <protection locked="0"/>
    </xf>
    <xf numFmtId="164" fontId="5" fillId="2" borderId="91" xfId="1" applyNumberFormat="1" applyFont="1" applyFill="1" applyBorder="1" applyAlignment="1" applyProtection="1">
      <alignment horizontal="center"/>
      <protection locked="0"/>
    </xf>
    <xf numFmtId="164" fontId="5" fillId="2" borderId="70" xfId="1" applyNumberFormat="1" applyFont="1" applyFill="1" applyBorder="1" applyAlignment="1">
      <alignment horizontal="center"/>
    </xf>
    <xf numFmtId="40" fontId="16" fillId="0" borderId="70" xfId="1" applyNumberFormat="1" applyFont="1" applyBorder="1" applyAlignment="1" applyProtection="1">
      <alignment horizontal="center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78" xfId="1" applyFont="1" applyFill="1" applyBorder="1" applyAlignment="1" applyProtection="1">
      <alignment horizontal="left"/>
      <protection locked="0"/>
    </xf>
    <xf numFmtId="0" fontId="5" fillId="2" borderId="80" xfId="1" applyFont="1" applyFill="1" applyBorder="1" applyAlignment="1" applyProtection="1">
      <alignment horizontal="center"/>
      <protection locked="0"/>
    </xf>
    <xf numFmtId="164" fontId="5" fillId="2" borderId="97" xfId="1" applyNumberFormat="1" applyFont="1" applyFill="1" applyBorder="1" applyAlignment="1" applyProtection="1">
      <alignment horizontal="center"/>
      <protection locked="0"/>
    </xf>
    <xf numFmtId="164" fontId="5" fillId="2" borderId="98" xfId="1" applyNumberFormat="1" applyFont="1" applyFill="1" applyBorder="1" applyAlignment="1" applyProtection="1">
      <alignment horizontal="center"/>
      <protection locked="0"/>
    </xf>
    <xf numFmtId="164" fontId="5" fillId="2" borderId="99" xfId="1" applyNumberFormat="1" applyFont="1" applyFill="1" applyBorder="1" applyAlignment="1" applyProtection="1">
      <alignment horizontal="center"/>
      <protection locked="0"/>
    </xf>
    <xf numFmtId="164" fontId="5" fillId="2" borderId="100" xfId="1" applyNumberFormat="1" applyFont="1" applyFill="1" applyBorder="1" applyAlignment="1" applyProtection="1">
      <alignment horizontal="center"/>
      <protection locked="0"/>
    </xf>
    <xf numFmtId="164" fontId="5" fillId="2" borderId="87" xfId="1" applyNumberFormat="1" applyFont="1" applyFill="1" applyBorder="1" applyAlignment="1">
      <alignment horizontal="center"/>
    </xf>
    <xf numFmtId="40" fontId="2" fillId="2" borderId="5" xfId="1" applyNumberFormat="1" applyFont="1" applyFill="1" applyBorder="1" applyAlignment="1">
      <alignment horizontal="center"/>
    </xf>
    <xf numFmtId="0" fontId="21" fillId="2" borderId="46" xfId="1" applyFont="1" applyFill="1" applyBorder="1" applyAlignment="1" applyProtection="1">
      <alignment wrapText="1"/>
      <protection locked="0"/>
    </xf>
    <xf numFmtId="0" fontId="21" fillId="2" borderId="93" xfId="1" applyFont="1" applyFill="1" applyBorder="1" applyAlignment="1" applyProtection="1">
      <alignment wrapText="1"/>
      <protection locked="0"/>
    </xf>
    <xf numFmtId="164" fontId="5" fillId="2" borderId="101" xfId="1" applyNumberFormat="1" applyFont="1" applyFill="1" applyBorder="1" applyAlignment="1">
      <alignment horizontal="center"/>
    </xf>
    <xf numFmtId="164" fontId="5" fillId="2" borderId="102" xfId="1" applyNumberFormat="1" applyFont="1" applyFill="1" applyBorder="1" applyAlignment="1" applyProtection="1">
      <alignment horizontal="center"/>
      <protection locked="0"/>
    </xf>
    <xf numFmtId="164" fontId="5" fillId="2" borderId="2" xfId="1" applyNumberFormat="1" applyFont="1" applyFill="1" applyBorder="1" applyAlignment="1" applyProtection="1">
      <alignment horizontal="center"/>
      <protection locked="0"/>
    </xf>
    <xf numFmtId="164" fontId="5" fillId="2" borderId="103" xfId="1" applyNumberFormat="1" applyFont="1" applyFill="1" applyBorder="1" applyAlignment="1" applyProtection="1">
      <alignment horizontal="center"/>
      <protection locked="0"/>
    </xf>
    <xf numFmtId="164" fontId="5" fillId="2" borderId="104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horizontal="left"/>
      <protection locked="0"/>
    </xf>
    <xf numFmtId="0" fontId="1" fillId="2" borderId="6" xfId="1" applyFill="1" applyBorder="1" applyAlignment="1" applyProtection="1">
      <alignment horizontal="center"/>
      <protection locked="0"/>
    </xf>
    <xf numFmtId="164" fontId="13" fillId="8" borderId="85" xfId="1" applyNumberFormat="1" applyFont="1" applyFill="1" applyBorder="1" applyAlignment="1">
      <alignment horizontal="center"/>
    </xf>
    <xf numFmtId="164" fontId="13" fillId="8" borderId="3" xfId="1" applyNumberFormat="1" applyFont="1" applyFill="1" applyBorder="1" applyAlignment="1">
      <alignment horizontal="center"/>
    </xf>
    <xf numFmtId="0" fontId="16" fillId="9" borderId="3" xfId="1" applyFont="1" applyFill="1" applyBorder="1" applyAlignment="1" applyProtection="1">
      <alignment horizontal="center"/>
      <protection locked="0"/>
    </xf>
    <xf numFmtId="43" fontId="2" fillId="9" borderId="3" xfId="1" applyNumberFormat="1" applyFont="1" applyFill="1" applyBorder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Continuous"/>
      <protection locked="0"/>
    </xf>
    <xf numFmtId="0" fontId="5" fillId="2" borderId="27" xfId="1" applyFont="1" applyFill="1" applyBorder="1" applyAlignment="1" applyProtection="1">
      <alignment horizontal="center"/>
      <protection locked="0"/>
    </xf>
    <xf numFmtId="0" fontId="5" fillId="2" borderId="28" xfId="1" applyFont="1" applyFill="1" applyBorder="1" applyAlignment="1" applyProtection="1">
      <alignment horizontal="center"/>
      <protection locked="0"/>
    </xf>
    <xf numFmtId="0" fontId="6" fillId="0" borderId="12" xfId="1" applyFont="1" applyBorder="1" applyAlignment="1" applyProtection="1">
      <alignment horizontal="right"/>
      <protection locked="0"/>
    </xf>
    <xf numFmtId="0" fontId="1" fillId="0" borderId="12" xfId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right"/>
      <protection locked="0"/>
    </xf>
    <xf numFmtId="0" fontId="1" fillId="0" borderId="1" xfId="1" applyBorder="1" applyAlignment="1" applyProtection="1">
      <alignment horizontal="left"/>
      <protection locked="0"/>
    </xf>
    <xf numFmtId="0" fontId="5" fillId="2" borderId="21" xfId="1" applyFont="1" applyFill="1" applyBorder="1" applyAlignment="1" applyProtection="1">
      <alignment horizontal="center"/>
      <protection locked="0"/>
    </xf>
    <xf numFmtId="0" fontId="5" fillId="2" borderId="22" xfId="1" applyFont="1" applyFill="1" applyBorder="1" applyAlignment="1" applyProtection="1">
      <alignment horizontal="center"/>
      <protection locked="0"/>
    </xf>
    <xf numFmtId="0" fontId="19" fillId="2" borderId="4" xfId="1" applyFont="1" applyFill="1" applyBorder="1" applyAlignment="1" applyProtection="1">
      <alignment horizontal="center" vertical="center" textRotation="255" wrapText="1"/>
      <protection locked="0"/>
    </xf>
    <xf numFmtId="0" fontId="19" fillId="2" borderId="92" xfId="1" applyFont="1" applyFill="1" applyBorder="1" applyAlignment="1" applyProtection="1">
      <alignment horizontal="center" vertical="center" textRotation="255" wrapText="1"/>
      <protection locked="0"/>
    </xf>
    <xf numFmtId="0" fontId="19" fillId="2" borderId="5" xfId="1" applyFont="1" applyFill="1" applyBorder="1" applyAlignment="1" applyProtection="1">
      <alignment horizontal="center" vertical="center" textRotation="255" wrapText="1"/>
      <protection locked="0"/>
    </xf>
    <xf numFmtId="0" fontId="5" fillId="7" borderId="46" xfId="1" applyFont="1" applyFill="1" applyBorder="1" applyAlignment="1" applyProtection="1">
      <alignment horizontal="center" vertical="center" wrapText="1"/>
      <protection locked="0"/>
    </xf>
    <xf numFmtId="0" fontId="5" fillId="7" borderId="93" xfId="1" applyFont="1" applyFill="1" applyBorder="1" applyAlignment="1" applyProtection="1">
      <alignment horizontal="center" vertical="center" wrapText="1"/>
      <protection locked="0"/>
    </xf>
    <xf numFmtId="0" fontId="5" fillId="2" borderId="46" xfId="1" applyFont="1" applyFill="1" applyBorder="1" applyAlignment="1" applyProtection="1">
      <alignment horizontal="center" vertical="center" wrapText="1"/>
      <protection locked="0"/>
    </xf>
    <xf numFmtId="0" fontId="5" fillId="2" borderId="93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right"/>
      <protection locked="0"/>
    </xf>
    <xf numFmtId="0" fontId="22" fillId="0" borderId="12" xfId="1" applyFont="1" applyBorder="1" applyAlignment="1" applyProtection="1">
      <alignment horizontal="left"/>
      <protection locked="0"/>
    </xf>
    <xf numFmtId="0" fontId="23" fillId="0" borderId="9" xfId="1" applyFont="1" applyBorder="1" applyAlignment="1" applyProtection="1">
      <alignment horizontal="left" vertical="top"/>
      <protection locked="0"/>
    </xf>
    <xf numFmtId="0" fontId="23" fillId="0" borderId="0" xfId="1" applyFont="1" applyAlignment="1" applyProtection="1">
      <alignment horizontal="left" vertical="top"/>
      <protection locked="0"/>
    </xf>
  </cellXfs>
  <cellStyles count="3">
    <cellStyle name="Normal" xfId="0" builtinId="0"/>
    <cellStyle name="Normal 2" xfId="1" xr:uid="{CBEC1014-2280-454F-9849-7ADB1466EFBB}"/>
    <cellStyle name="Per cent 2" xfId="2" xr:uid="{29FE9E2C-0E32-DE4B-BAD8-7A0445443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AE49-42F7-1641-9392-929E4160DC5D}">
  <sheetPr>
    <outlinePr summaryBelow="0" summaryRight="0"/>
    <pageSetUpPr fitToPage="1"/>
  </sheetPr>
  <dimension ref="A1:AS79"/>
  <sheetViews>
    <sheetView tabSelected="1" topLeftCell="A4" zoomScale="129" zoomScaleNormal="129" workbookViewId="0">
      <selection activeCell="D4" sqref="D4:E4"/>
    </sheetView>
  </sheetViews>
  <sheetFormatPr baseColWidth="10" defaultColWidth="9.1640625" defaultRowHeight="13" outlineLevelRow="1"/>
  <cols>
    <col min="1" max="1" width="7.5" style="1" customWidth="1"/>
    <col min="2" max="2" width="20.6640625" style="1" customWidth="1"/>
    <col min="3" max="3" width="2.6640625" style="1" customWidth="1"/>
    <col min="4" max="4" width="8" style="1" bestFit="1" customWidth="1"/>
    <col min="5" max="5" width="11.6640625" style="1" bestFit="1" customWidth="1"/>
    <col min="6" max="17" width="14.83203125" style="13" customWidth="1"/>
    <col min="18" max="18" width="17" style="13" customWidth="1"/>
    <col min="19" max="19" width="15.6640625" style="4" hidden="1" customWidth="1"/>
    <col min="20" max="20" width="12.6640625" style="5" hidden="1" customWidth="1"/>
    <col min="21" max="34" width="9.1640625" style="4"/>
    <col min="35" max="35" width="9" style="4" customWidth="1"/>
    <col min="36" max="45" width="9.1640625" style="4"/>
    <col min="46" max="256" width="9.1640625" style="1"/>
    <col min="257" max="257" width="7.5" style="1" customWidth="1"/>
    <col min="258" max="258" width="20.6640625" style="1" customWidth="1"/>
    <col min="259" max="259" width="2.6640625" style="1" customWidth="1"/>
    <col min="260" max="260" width="8" style="1" bestFit="1" customWidth="1"/>
    <col min="261" max="261" width="11.6640625" style="1" bestFit="1" customWidth="1"/>
    <col min="262" max="273" width="14.83203125" style="1" customWidth="1"/>
    <col min="274" max="274" width="17" style="1" customWidth="1"/>
    <col min="275" max="276" width="0" style="1" hidden="1" customWidth="1"/>
    <col min="277" max="290" width="9.1640625" style="1"/>
    <col min="291" max="291" width="9" style="1" customWidth="1"/>
    <col min="292" max="512" width="9.1640625" style="1"/>
    <col min="513" max="513" width="7.5" style="1" customWidth="1"/>
    <col min="514" max="514" width="20.6640625" style="1" customWidth="1"/>
    <col min="515" max="515" width="2.6640625" style="1" customWidth="1"/>
    <col min="516" max="516" width="8" style="1" bestFit="1" customWidth="1"/>
    <col min="517" max="517" width="11.6640625" style="1" bestFit="1" customWidth="1"/>
    <col min="518" max="529" width="14.83203125" style="1" customWidth="1"/>
    <col min="530" max="530" width="17" style="1" customWidth="1"/>
    <col min="531" max="532" width="0" style="1" hidden="1" customWidth="1"/>
    <col min="533" max="546" width="9.1640625" style="1"/>
    <col min="547" max="547" width="9" style="1" customWidth="1"/>
    <col min="548" max="768" width="9.1640625" style="1"/>
    <col min="769" max="769" width="7.5" style="1" customWidth="1"/>
    <col min="770" max="770" width="20.6640625" style="1" customWidth="1"/>
    <col min="771" max="771" width="2.6640625" style="1" customWidth="1"/>
    <col min="772" max="772" width="8" style="1" bestFit="1" customWidth="1"/>
    <col min="773" max="773" width="11.6640625" style="1" bestFit="1" customWidth="1"/>
    <col min="774" max="785" width="14.83203125" style="1" customWidth="1"/>
    <col min="786" max="786" width="17" style="1" customWidth="1"/>
    <col min="787" max="788" width="0" style="1" hidden="1" customWidth="1"/>
    <col min="789" max="802" width="9.1640625" style="1"/>
    <col min="803" max="803" width="9" style="1" customWidth="1"/>
    <col min="804" max="1024" width="9.1640625" style="1"/>
    <col min="1025" max="1025" width="7.5" style="1" customWidth="1"/>
    <col min="1026" max="1026" width="20.6640625" style="1" customWidth="1"/>
    <col min="1027" max="1027" width="2.6640625" style="1" customWidth="1"/>
    <col min="1028" max="1028" width="8" style="1" bestFit="1" customWidth="1"/>
    <col min="1029" max="1029" width="11.6640625" style="1" bestFit="1" customWidth="1"/>
    <col min="1030" max="1041" width="14.83203125" style="1" customWidth="1"/>
    <col min="1042" max="1042" width="17" style="1" customWidth="1"/>
    <col min="1043" max="1044" width="0" style="1" hidden="1" customWidth="1"/>
    <col min="1045" max="1058" width="9.1640625" style="1"/>
    <col min="1059" max="1059" width="9" style="1" customWidth="1"/>
    <col min="1060" max="1280" width="9.1640625" style="1"/>
    <col min="1281" max="1281" width="7.5" style="1" customWidth="1"/>
    <col min="1282" max="1282" width="20.6640625" style="1" customWidth="1"/>
    <col min="1283" max="1283" width="2.6640625" style="1" customWidth="1"/>
    <col min="1284" max="1284" width="8" style="1" bestFit="1" customWidth="1"/>
    <col min="1285" max="1285" width="11.6640625" style="1" bestFit="1" customWidth="1"/>
    <col min="1286" max="1297" width="14.83203125" style="1" customWidth="1"/>
    <col min="1298" max="1298" width="17" style="1" customWidth="1"/>
    <col min="1299" max="1300" width="0" style="1" hidden="1" customWidth="1"/>
    <col min="1301" max="1314" width="9.1640625" style="1"/>
    <col min="1315" max="1315" width="9" style="1" customWidth="1"/>
    <col min="1316" max="1536" width="9.1640625" style="1"/>
    <col min="1537" max="1537" width="7.5" style="1" customWidth="1"/>
    <col min="1538" max="1538" width="20.6640625" style="1" customWidth="1"/>
    <col min="1539" max="1539" width="2.6640625" style="1" customWidth="1"/>
    <col min="1540" max="1540" width="8" style="1" bestFit="1" customWidth="1"/>
    <col min="1541" max="1541" width="11.6640625" style="1" bestFit="1" customWidth="1"/>
    <col min="1542" max="1553" width="14.83203125" style="1" customWidth="1"/>
    <col min="1554" max="1554" width="17" style="1" customWidth="1"/>
    <col min="1555" max="1556" width="0" style="1" hidden="1" customWidth="1"/>
    <col min="1557" max="1570" width="9.1640625" style="1"/>
    <col min="1571" max="1571" width="9" style="1" customWidth="1"/>
    <col min="1572" max="1792" width="9.1640625" style="1"/>
    <col min="1793" max="1793" width="7.5" style="1" customWidth="1"/>
    <col min="1794" max="1794" width="20.6640625" style="1" customWidth="1"/>
    <col min="1795" max="1795" width="2.6640625" style="1" customWidth="1"/>
    <col min="1796" max="1796" width="8" style="1" bestFit="1" customWidth="1"/>
    <col min="1797" max="1797" width="11.6640625" style="1" bestFit="1" customWidth="1"/>
    <col min="1798" max="1809" width="14.83203125" style="1" customWidth="1"/>
    <col min="1810" max="1810" width="17" style="1" customWidth="1"/>
    <col min="1811" max="1812" width="0" style="1" hidden="1" customWidth="1"/>
    <col min="1813" max="1826" width="9.1640625" style="1"/>
    <col min="1827" max="1827" width="9" style="1" customWidth="1"/>
    <col min="1828" max="2048" width="9.1640625" style="1"/>
    <col min="2049" max="2049" width="7.5" style="1" customWidth="1"/>
    <col min="2050" max="2050" width="20.6640625" style="1" customWidth="1"/>
    <col min="2051" max="2051" width="2.6640625" style="1" customWidth="1"/>
    <col min="2052" max="2052" width="8" style="1" bestFit="1" customWidth="1"/>
    <col min="2053" max="2053" width="11.6640625" style="1" bestFit="1" customWidth="1"/>
    <col min="2054" max="2065" width="14.83203125" style="1" customWidth="1"/>
    <col min="2066" max="2066" width="17" style="1" customWidth="1"/>
    <col min="2067" max="2068" width="0" style="1" hidden="1" customWidth="1"/>
    <col min="2069" max="2082" width="9.1640625" style="1"/>
    <col min="2083" max="2083" width="9" style="1" customWidth="1"/>
    <col min="2084" max="2304" width="9.1640625" style="1"/>
    <col min="2305" max="2305" width="7.5" style="1" customWidth="1"/>
    <col min="2306" max="2306" width="20.6640625" style="1" customWidth="1"/>
    <col min="2307" max="2307" width="2.6640625" style="1" customWidth="1"/>
    <col min="2308" max="2308" width="8" style="1" bestFit="1" customWidth="1"/>
    <col min="2309" max="2309" width="11.6640625" style="1" bestFit="1" customWidth="1"/>
    <col min="2310" max="2321" width="14.83203125" style="1" customWidth="1"/>
    <col min="2322" max="2322" width="17" style="1" customWidth="1"/>
    <col min="2323" max="2324" width="0" style="1" hidden="1" customWidth="1"/>
    <col min="2325" max="2338" width="9.1640625" style="1"/>
    <col min="2339" max="2339" width="9" style="1" customWidth="1"/>
    <col min="2340" max="2560" width="9.1640625" style="1"/>
    <col min="2561" max="2561" width="7.5" style="1" customWidth="1"/>
    <col min="2562" max="2562" width="20.6640625" style="1" customWidth="1"/>
    <col min="2563" max="2563" width="2.6640625" style="1" customWidth="1"/>
    <col min="2564" max="2564" width="8" style="1" bestFit="1" customWidth="1"/>
    <col min="2565" max="2565" width="11.6640625" style="1" bestFit="1" customWidth="1"/>
    <col min="2566" max="2577" width="14.83203125" style="1" customWidth="1"/>
    <col min="2578" max="2578" width="17" style="1" customWidth="1"/>
    <col min="2579" max="2580" width="0" style="1" hidden="1" customWidth="1"/>
    <col min="2581" max="2594" width="9.1640625" style="1"/>
    <col min="2595" max="2595" width="9" style="1" customWidth="1"/>
    <col min="2596" max="2816" width="9.1640625" style="1"/>
    <col min="2817" max="2817" width="7.5" style="1" customWidth="1"/>
    <col min="2818" max="2818" width="20.6640625" style="1" customWidth="1"/>
    <col min="2819" max="2819" width="2.6640625" style="1" customWidth="1"/>
    <col min="2820" max="2820" width="8" style="1" bestFit="1" customWidth="1"/>
    <col min="2821" max="2821" width="11.6640625" style="1" bestFit="1" customWidth="1"/>
    <col min="2822" max="2833" width="14.83203125" style="1" customWidth="1"/>
    <col min="2834" max="2834" width="17" style="1" customWidth="1"/>
    <col min="2835" max="2836" width="0" style="1" hidden="1" customWidth="1"/>
    <col min="2837" max="2850" width="9.1640625" style="1"/>
    <col min="2851" max="2851" width="9" style="1" customWidth="1"/>
    <col min="2852" max="3072" width="9.1640625" style="1"/>
    <col min="3073" max="3073" width="7.5" style="1" customWidth="1"/>
    <col min="3074" max="3074" width="20.6640625" style="1" customWidth="1"/>
    <col min="3075" max="3075" width="2.6640625" style="1" customWidth="1"/>
    <col min="3076" max="3076" width="8" style="1" bestFit="1" customWidth="1"/>
    <col min="3077" max="3077" width="11.6640625" style="1" bestFit="1" customWidth="1"/>
    <col min="3078" max="3089" width="14.83203125" style="1" customWidth="1"/>
    <col min="3090" max="3090" width="17" style="1" customWidth="1"/>
    <col min="3091" max="3092" width="0" style="1" hidden="1" customWidth="1"/>
    <col min="3093" max="3106" width="9.1640625" style="1"/>
    <col min="3107" max="3107" width="9" style="1" customWidth="1"/>
    <col min="3108" max="3328" width="9.1640625" style="1"/>
    <col min="3329" max="3329" width="7.5" style="1" customWidth="1"/>
    <col min="3330" max="3330" width="20.6640625" style="1" customWidth="1"/>
    <col min="3331" max="3331" width="2.6640625" style="1" customWidth="1"/>
    <col min="3332" max="3332" width="8" style="1" bestFit="1" customWidth="1"/>
    <col min="3333" max="3333" width="11.6640625" style="1" bestFit="1" customWidth="1"/>
    <col min="3334" max="3345" width="14.83203125" style="1" customWidth="1"/>
    <col min="3346" max="3346" width="17" style="1" customWidth="1"/>
    <col min="3347" max="3348" width="0" style="1" hidden="1" customWidth="1"/>
    <col min="3349" max="3362" width="9.1640625" style="1"/>
    <col min="3363" max="3363" width="9" style="1" customWidth="1"/>
    <col min="3364" max="3584" width="9.1640625" style="1"/>
    <col min="3585" max="3585" width="7.5" style="1" customWidth="1"/>
    <col min="3586" max="3586" width="20.6640625" style="1" customWidth="1"/>
    <col min="3587" max="3587" width="2.6640625" style="1" customWidth="1"/>
    <col min="3588" max="3588" width="8" style="1" bestFit="1" customWidth="1"/>
    <col min="3589" max="3589" width="11.6640625" style="1" bestFit="1" customWidth="1"/>
    <col min="3590" max="3601" width="14.83203125" style="1" customWidth="1"/>
    <col min="3602" max="3602" width="17" style="1" customWidth="1"/>
    <col min="3603" max="3604" width="0" style="1" hidden="1" customWidth="1"/>
    <col min="3605" max="3618" width="9.1640625" style="1"/>
    <col min="3619" max="3619" width="9" style="1" customWidth="1"/>
    <col min="3620" max="3840" width="9.1640625" style="1"/>
    <col min="3841" max="3841" width="7.5" style="1" customWidth="1"/>
    <col min="3842" max="3842" width="20.6640625" style="1" customWidth="1"/>
    <col min="3843" max="3843" width="2.6640625" style="1" customWidth="1"/>
    <col min="3844" max="3844" width="8" style="1" bestFit="1" customWidth="1"/>
    <col min="3845" max="3845" width="11.6640625" style="1" bestFit="1" customWidth="1"/>
    <col min="3846" max="3857" width="14.83203125" style="1" customWidth="1"/>
    <col min="3858" max="3858" width="17" style="1" customWidth="1"/>
    <col min="3859" max="3860" width="0" style="1" hidden="1" customWidth="1"/>
    <col min="3861" max="3874" width="9.1640625" style="1"/>
    <col min="3875" max="3875" width="9" style="1" customWidth="1"/>
    <col min="3876" max="4096" width="9.1640625" style="1"/>
    <col min="4097" max="4097" width="7.5" style="1" customWidth="1"/>
    <col min="4098" max="4098" width="20.6640625" style="1" customWidth="1"/>
    <col min="4099" max="4099" width="2.6640625" style="1" customWidth="1"/>
    <col min="4100" max="4100" width="8" style="1" bestFit="1" customWidth="1"/>
    <col min="4101" max="4101" width="11.6640625" style="1" bestFit="1" customWidth="1"/>
    <col min="4102" max="4113" width="14.83203125" style="1" customWidth="1"/>
    <col min="4114" max="4114" width="17" style="1" customWidth="1"/>
    <col min="4115" max="4116" width="0" style="1" hidden="1" customWidth="1"/>
    <col min="4117" max="4130" width="9.1640625" style="1"/>
    <col min="4131" max="4131" width="9" style="1" customWidth="1"/>
    <col min="4132" max="4352" width="9.1640625" style="1"/>
    <col min="4353" max="4353" width="7.5" style="1" customWidth="1"/>
    <col min="4354" max="4354" width="20.6640625" style="1" customWidth="1"/>
    <col min="4355" max="4355" width="2.6640625" style="1" customWidth="1"/>
    <col min="4356" max="4356" width="8" style="1" bestFit="1" customWidth="1"/>
    <col min="4357" max="4357" width="11.6640625" style="1" bestFit="1" customWidth="1"/>
    <col min="4358" max="4369" width="14.83203125" style="1" customWidth="1"/>
    <col min="4370" max="4370" width="17" style="1" customWidth="1"/>
    <col min="4371" max="4372" width="0" style="1" hidden="1" customWidth="1"/>
    <col min="4373" max="4386" width="9.1640625" style="1"/>
    <col min="4387" max="4387" width="9" style="1" customWidth="1"/>
    <col min="4388" max="4608" width="9.1640625" style="1"/>
    <col min="4609" max="4609" width="7.5" style="1" customWidth="1"/>
    <col min="4610" max="4610" width="20.6640625" style="1" customWidth="1"/>
    <col min="4611" max="4611" width="2.6640625" style="1" customWidth="1"/>
    <col min="4612" max="4612" width="8" style="1" bestFit="1" customWidth="1"/>
    <col min="4613" max="4613" width="11.6640625" style="1" bestFit="1" customWidth="1"/>
    <col min="4614" max="4625" width="14.83203125" style="1" customWidth="1"/>
    <col min="4626" max="4626" width="17" style="1" customWidth="1"/>
    <col min="4627" max="4628" width="0" style="1" hidden="1" customWidth="1"/>
    <col min="4629" max="4642" width="9.1640625" style="1"/>
    <col min="4643" max="4643" width="9" style="1" customWidth="1"/>
    <col min="4644" max="4864" width="9.1640625" style="1"/>
    <col min="4865" max="4865" width="7.5" style="1" customWidth="1"/>
    <col min="4866" max="4866" width="20.6640625" style="1" customWidth="1"/>
    <col min="4867" max="4867" width="2.6640625" style="1" customWidth="1"/>
    <col min="4868" max="4868" width="8" style="1" bestFit="1" customWidth="1"/>
    <col min="4869" max="4869" width="11.6640625" style="1" bestFit="1" customWidth="1"/>
    <col min="4870" max="4881" width="14.83203125" style="1" customWidth="1"/>
    <col min="4882" max="4882" width="17" style="1" customWidth="1"/>
    <col min="4883" max="4884" width="0" style="1" hidden="1" customWidth="1"/>
    <col min="4885" max="4898" width="9.1640625" style="1"/>
    <col min="4899" max="4899" width="9" style="1" customWidth="1"/>
    <col min="4900" max="5120" width="9.1640625" style="1"/>
    <col min="5121" max="5121" width="7.5" style="1" customWidth="1"/>
    <col min="5122" max="5122" width="20.6640625" style="1" customWidth="1"/>
    <col min="5123" max="5123" width="2.6640625" style="1" customWidth="1"/>
    <col min="5124" max="5124" width="8" style="1" bestFit="1" customWidth="1"/>
    <col min="5125" max="5125" width="11.6640625" style="1" bestFit="1" customWidth="1"/>
    <col min="5126" max="5137" width="14.83203125" style="1" customWidth="1"/>
    <col min="5138" max="5138" width="17" style="1" customWidth="1"/>
    <col min="5139" max="5140" width="0" style="1" hidden="1" customWidth="1"/>
    <col min="5141" max="5154" width="9.1640625" style="1"/>
    <col min="5155" max="5155" width="9" style="1" customWidth="1"/>
    <col min="5156" max="5376" width="9.1640625" style="1"/>
    <col min="5377" max="5377" width="7.5" style="1" customWidth="1"/>
    <col min="5378" max="5378" width="20.6640625" style="1" customWidth="1"/>
    <col min="5379" max="5379" width="2.6640625" style="1" customWidth="1"/>
    <col min="5380" max="5380" width="8" style="1" bestFit="1" customWidth="1"/>
    <col min="5381" max="5381" width="11.6640625" style="1" bestFit="1" customWidth="1"/>
    <col min="5382" max="5393" width="14.83203125" style="1" customWidth="1"/>
    <col min="5394" max="5394" width="17" style="1" customWidth="1"/>
    <col min="5395" max="5396" width="0" style="1" hidden="1" customWidth="1"/>
    <col min="5397" max="5410" width="9.1640625" style="1"/>
    <col min="5411" max="5411" width="9" style="1" customWidth="1"/>
    <col min="5412" max="5632" width="9.1640625" style="1"/>
    <col min="5633" max="5633" width="7.5" style="1" customWidth="1"/>
    <col min="5634" max="5634" width="20.6640625" style="1" customWidth="1"/>
    <col min="5635" max="5635" width="2.6640625" style="1" customWidth="1"/>
    <col min="5636" max="5636" width="8" style="1" bestFit="1" customWidth="1"/>
    <col min="5637" max="5637" width="11.6640625" style="1" bestFit="1" customWidth="1"/>
    <col min="5638" max="5649" width="14.83203125" style="1" customWidth="1"/>
    <col min="5650" max="5650" width="17" style="1" customWidth="1"/>
    <col min="5651" max="5652" width="0" style="1" hidden="1" customWidth="1"/>
    <col min="5653" max="5666" width="9.1640625" style="1"/>
    <col min="5667" max="5667" width="9" style="1" customWidth="1"/>
    <col min="5668" max="5888" width="9.1640625" style="1"/>
    <col min="5889" max="5889" width="7.5" style="1" customWidth="1"/>
    <col min="5890" max="5890" width="20.6640625" style="1" customWidth="1"/>
    <col min="5891" max="5891" width="2.6640625" style="1" customWidth="1"/>
    <col min="5892" max="5892" width="8" style="1" bestFit="1" customWidth="1"/>
    <col min="5893" max="5893" width="11.6640625" style="1" bestFit="1" customWidth="1"/>
    <col min="5894" max="5905" width="14.83203125" style="1" customWidth="1"/>
    <col min="5906" max="5906" width="17" style="1" customWidth="1"/>
    <col min="5907" max="5908" width="0" style="1" hidden="1" customWidth="1"/>
    <col min="5909" max="5922" width="9.1640625" style="1"/>
    <col min="5923" max="5923" width="9" style="1" customWidth="1"/>
    <col min="5924" max="6144" width="9.1640625" style="1"/>
    <col min="6145" max="6145" width="7.5" style="1" customWidth="1"/>
    <col min="6146" max="6146" width="20.6640625" style="1" customWidth="1"/>
    <col min="6147" max="6147" width="2.6640625" style="1" customWidth="1"/>
    <col min="6148" max="6148" width="8" style="1" bestFit="1" customWidth="1"/>
    <col min="6149" max="6149" width="11.6640625" style="1" bestFit="1" customWidth="1"/>
    <col min="6150" max="6161" width="14.83203125" style="1" customWidth="1"/>
    <col min="6162" max="6162" width="17" style="1" customWidth="1"/>
    <col min="6163" max="6164" width="0" style="1" hidden="1" customWidth="1"/>
    <col min="6165" max="6178" width="9.1640625" style="1"/>
    <col min="6179" max="6179" width="9" style="1" customWidth="1"/>
    <col min="6180" max="6400" width="9.1640625" style="1"/>
    <col min="6401" max="6401" width="7.5" style="1" customWidth="1"/>
    <col min="6402" max="6402" width="20.6640625" style="1" customWidth="1"/>
    <col min="6403" max="6403" width="2.6640625" style="1" customWidth="1"/>
    <col min="6404" max="6404" width="8" style="1" bestFit="1" customWidth="1"/>
    <col min="6405" max="6405" width="11.6640625" style="1" bestFit="1" customWidth="1"/>
    <col min="6406" max="6417" width="14.83203125" style="1" customWidth="1"/>
    <col min="6418" max="6418" width="17" style="1" customWidth="1"/>
    <col min="6419" max="6420" width="0" style="1" hidden="1" customWidth="1"/>
    <col min="6421" max="6434" width="9.1640625" style="1"/>
    <col min="6435" max="6435" width="9" style="1" customWidth="1"/>
    <col min="6436" max="6656" width="9.1640625" style="1"/>
    <col min="6657" max="6657" width="7.5" style="1" customWidth="1"/>
    <col min="6658" max="6658" width="20.6640625" style="1" customWidth="1"/>
    <col min="6659" max="6659" width="2.6640625" style="1" customWidth="1"/>
    <col min="6660" max="6660" width="8" style="1" bestFit="1" customWidth="1"/>
    <col min="6661" max="6661" width="11.6640625" style="1" bestFit="1" customWidth="1"/>
    <col min="6662" max="6673" width="14.83203125" style="1" customWidth="1"/>
    <col min="6674" max="6674" width="17" style="1" customWidth="1"/>
    <col min="6675" max="6676" width="0" style="1" hidden="1" customWidth="1"/>
    <col min="6677" max="6690" width="9.1640625" style="1"/>
    <col min="6691" max="6691" width="9" style="1" customWidth="1"/>
    <col min="6692" max="6912" width="9.1640625" style="1"/>
    <col min="6913" max="6913" width="7.5" style="1" customWidth="1"/>
    <col min="6914" max="6914" width="20.6640625" style="1" customWidth="1"/>
    <col min="6915" max="6915" width="2.6640625" style="1" customWidth="1"/>
    <col min="6916" max="6916" width="8" style="1" bestFit="1" customWidth="1"/>
    <col min="6917" max="6917" width="11.6640625" style="1" bestFit="1" customWidth="1"/>
    <col min="6918" max="6929" width="14.83203125" style="1" customWidth="1"/>
    <col min="6930" max="6930" width="17" style="1" customWidth="1"/>
    <col min="6931" max="6932" width="0" style="1" hidden="1" customWidth="1"/>
    <col min="6933" max="6946" width="9.1640625" style="1"/>
    <col min="6947" max="6947" width="9" style="1" customWidth="1"/>
    <col min="6948" max="7168" width="9.1640625" style="1"/>
    <col min="7169" max="7169" width="7.5" style="1" customWidth="1"/>
    <col min="7170" max="7170" width="20.6640625" style="1" customWidth="1"/>
    <col min="7171" max="7171" width="2.6640625" style="1" customWidth="1"/>
    <col min="7172" max="7172" width="8" style="1" bestFit="1" customWidth="1"/>
    <col min="7173" max="7173" width="11.6640625" style="1" bestFit="1" customWidth="1"/>
    <col min="7174" max="7185" width="14.83203125" style="1" customWidth="1"/>
    <col min="7186" max="7186" width="17" style="1" customWidth="1"/>
    <col min="7187" max="7188" width="0" style="1" hidden="1" customWidth="1"/>
    <col min="7189" max="7202" width="9.1640625" style="1"/>
    <col min="7203" max="7203" width="9" style="1" customWidth="1"/>
    <col min="7204" max="7424" width="9.1640625" style="1"/>
    <col min="7425" max="7425" width="7.5" style="1" customWidth="1"/>
    <col min="7426" max="7426" width="20.6640625" style="1" customWidth="1"/>
    <col min="7427" max="7427" width="2.6640625" style="1" customWidth="1"/>
    <col min="7428" max="7428" width="8" style="1" bestFit="1" customWidth="1"/>
    <col min="7429" max="7429" width="11.6640625" style="1" bestFit="1" customWidth="1"/>
    <col min="7430" max="7441" width="14.83203125" style="1" customWidth="1"/>
    <col min="7442" max="7442" width="17" style="1" customWidth="1"/>
    <col min="7443" max="7444" width="0" style="1" hidden="1" customWidth="1"/>
    <col min="7445" max="7458" width="9.1640625" style="1"/>
    <col min="7459" max="7459" width="9" style="1" customWidth="1"/>
    <col min="7460" max="7680" width="9.1640625" style="1"/>
    <col min="7681" max="7681" width="7.5" style="1" customWidth="1"/>
    <col min="7682" max="7682" width="20.6640625" style="1" customWidth="1"/>
    <col min="7683" max="7683" width="2.6640625" style="1" customWidth="1"/>
    <col min="7684" max="7684" width="8" style="1" bestFit="1" customWidth="1"/>
    <col min="7685" max="7685" width="11.6640625" style="1" bestFit="1" customWidth="1"/>
    <col min="7686" max="7697" width="14.83203125" style="1" customWidth="1"/>
    <col min="7698" max="7698" width="17" style="1" customWidth="1"/>
    <col min="7699" max="7700" width="0" style="1" hidden="1" customWidth="1"/>
    <col min="7701" max="7714" width="9.1640625" style="1"/>
    <col min="7715" max="7715" width="9" style="1" customWidth="1"/>
    <col min="7716" max="7936" width="9.1640625" style="1"/>
    <col min="7937" max="7937" width="7.5" style="1" customWidth="1"/>
    <col min="7938" max="7938" width="20.6640625" style="1" customWidth="1"/>
    <col min="7939" max="7939" width="2.6640625" style="1" customWidth="1"/>
    <col min="7940" max="7940" width="8" style="1" bestFit="1" customWidth="1"/>
    <col min="7941" max="7941" width="11.6640625" style="1" bestFit="1" customWidth="1"/>
    <col min="7942" max="7953" width="14.83203125" style="1" customWidth="1"/>
    <col min="7954" max="7954" width="17" style="1" customWidth="1"/>
    <col min="7955" max="7956" width="0" style="1" hidden="1" customWidth="1"/>
    <col min="7957" max="7970" width="9.1640625" style="1"/>
    <col min="7971" max="7971" width="9" style="1" customWidth="1"/>
    <col min="7972" max="8192" width="9.1640625" style="1"/>
    <col min="8193" max="8193" width="7.5" style="1" customWidth="1"/>
    <col min="8194" max="8194" width="20.6640625" style="1" customWidth="1"/>
    <col min="8195" max="8195" width="2.6640625" style="1" customWidth="1"/>
    <col min="8196" max="8196" width="8" style="1" bestFit="1" customWidth="1"/>
    <col min="8197" max="8197" width="11.6640625" style="1" bestFit="1" customWidth="1"/>
    <col min="8198" max="8209" width="14.83203125" style="1" customWidth="1"/>
    <col min="8210" max="8210" width="17" style="1" customWidth="1"/>
    <col min="8211" max="8212" width="0" style="1" hidden="1" customWidth="1"/>
    <col min="8213" max="8226" width="9.1640625" style="1"/>
    <col min="8227" max="8227" width="9" style="1" customWidth="1"/>
    <col min="8228" max="8448" width="9.1640625" style="1"/>
    <col min="8449" max="8449" width="7.5" style="1" customWidth="1"/>
    <col min="8450" max="8450" width="20.6640625" style="1" customWidth="1"/>
    <col min="8451" max="8451" width="2.6640625" style="1" customWidth="1"/>
    <col min="8452" max="8452" width="8" style="1" bestFit="1" customWidth="1"/>
    <col min="8453" max="8453" width="11.6640625" style="1" bestFit="1" customWidth="1"/>
    <col min="8454" max="8465" width="14.83203125" style="1" customWidth="1"/>
    <col min="8466" max="8466" width="17" style="1" customWidth="1"/>
    <col min="8467" max="8468" width="0" style="1" hidden="1" customWidth="1"/>
    <col min="8469" max="8482" width="9.1640625" style="1"/>
    <col min="8483" max="8483" width="9" style="1" customWidth="1"/>
    <col min="8484" max="8704" width="9.1640625" style="1"/>
    <col min="8705" max="8705" width="7.5" style="1" customWidth="1"/>
    <col min="8706" max="8706" width="20.6640625" style="1" customWidth="1"/>
    <col min="8707" max="8707" width="2.6640625" style="1" customWidth="1"/>
    <col min="8708" max="8708" width="8" style="1" bestFit="1" customWidth="1"/>
    <col min="8709" max="8709" width="11.6640625" style="1" bestFit="1" customWidth="1"/>
    <col min="8710" max="8721" width="14.83203125" style="1" customWidth="1"/>
    <col min="8722" max="8722" width="17" style="1" customWidth="1"/>
    <col min="8723" max="8724" width="0" style="1" hidden="1" customWidth="1"/>
    <col min="8725" max="8738" width="9.1640625" style="1"/>
    <col min="8739" max="8739" width="9" style="1" customWidth="1"/>
    <col min="8740" max="8960" width="9.1640625" style="1"/>
    <col min="8961" max="8961" width="7.5" style="1" customWidth="1"/>
    <col min="8962" max="8962" width="20.6640625" style="1" customWidth="1"/>
    <col min="8963" max="8963" width="2.6640625" style="1" customWidth="1"/>
    <col min="8964" max="8964" width="8" style="1" bestFit="1" customWidth="1"/>
    <col min="8965" max="8965" width="11.6640625" style="1" bestFit="1" customWidth="1"/>
    <col min="8966" max="8977" width="14.83203125" style="1" customWidth="1"/>
    <col min="8978" max="8978" width="17" style="1" customWidth="1"/>
    <col min="8979" max="8980" width="0" style="1" hidden="1" customWidth="1"/>
    <col min="8981" max="8994" width="9.1640625" style="1"/>
    <col min="8995" max="8995" width="9" style="1" customWidth="1"/>
    <col min="8996" max="9216" width="9.1640625" style="1"/>
    <col min="9217" max="9217" width="7.5" style="1" customWidth="1"/>
    <col min="9218" max="9218" width="20.6640625" style="1" customWidth="1"/>
    <col min="9219" max="9219" width="2.6640625" style="1" customWidth="1"/>
    <col min="9220" max="9220" width="8" style="1" bestFit="1" customWidth="1"/>
    <col min="9221" max="9221" width="11.6640625" style="1" bestFit="1" customWidth="1"/>
    <col min="9222" max="9233" width="14.83203125" style="1" customWidth="1"/>
    <col min="9234" max="9234" width="17" style="1" customWidth="1"/>
    <col min="9235" max="9236" width="0" style="1" hidden="1" customWidth="1"/>
    <col min="9237" max="9250" width="9.1640625" style="1"/>
    <col min="9251" max="9251" width="9" style="1" customWidth="1"/>
    <col min="9252" max="9472" width="9.1640625" style="1"/>
    <col min="9473" max="9473" width="7.5" style="1" customWidth="1"/>
    <col min="9474" max="9474" width="20.6640625" style="1" customWidth="1"/>
    <col min="9475" max="9475" width="2.6640625" style="1" customWidth="1"/>
    <col min="9476" max="9476" width="8" style="1" bestFit="1" customWidth="1"/>
    <col min="9477" max="9477" width="11.6640625" style="1" bestFit="1" customWidth="1"/>
    <col min="9478" max="9489" width="14.83203125" style="1" customWidth="1"/>
    <col min="9490" max="9490" width="17" style="1" customWidth="1"/>
    <col min="9491" max="9492" width="0" style="1" hidden="1" customWidth="1"/>
    <col min="9493" max="9506" width="9.1640625" style="1"/>
    <col min="9507" max="9507" width="9" style="1" customWidth="1"/>
    <col min="9508" max="9728" width="9.1640625" style="1"/>
    <col min="9729" max="9729" width="7.5" style="1" customWidth="1"/>
    <col min="9730" max="9730" width="20.6640625" style="1" customWidth="1"/>
    <col min="9731" max="9731" width="2.6640625" style="1" customWidth="1"/>
    <col min="9732" max="9732" width="8" style="1" bestFit="1" customWidth="1"/>
    <col min="9733" max="9733" width="11.6640625" style="1" bestFit="1" customWidth="1"/>
    <col min="9734" max="9745" width="14.83203125" style="1" customWidth="1"/>
    <col min="9746" max="9746" width="17" style="1" customWidth="1"/>
    <col min="9747" max="9748" width="0" style="1" hidden="1" customWidth="1"/>
    <col min="9749" max="9762" width="9.1640625" style="1"/>
    <col min="9763" max="9763" width="9" style="1" customWidth="1"/>
    <col min="9764" max="9984" width="9.1640625" style="1"/>
    <col min="9985" max="9985" width="7.5" style="1" customWidth="1"/>
    <col min="9986" max="9986" width="20.6640625" style="1" customWidth="1"/>
    <col min="9987" max="9987" width="2.6640625" style="1" customWidth="1"/>
    <col min="9988" max="9988" width="8" style="1" bestFit="1" customWidth="1"/>
    <col min="9989" max="9989" width="11.6640625" style="1" bestFit="1" customWidth="1"/>
    <col min="9990" max="10001" width="14.83203125" style="1" customWidth="1"/>
    <col min="10002" max="10002" width="17" style="1" customWidth="1"/>
    <col min="10003" max="10004" width="0" style="1" hidden="1" customWidth="1"/>
    <col min="10005" max="10018" width="9.1640625" style="1"/>
    <col min="10019" max="10019" width="9" style="1" customWidth="1"/>
    <col min="10020" max="10240" width="9.1640625" style="1"/>
    <col min="10241" max="10241" width="7.5" style="1" customWidth="1"/>
    <col min="10242" max="10242" width="20.6640625" style="1" customWidth="1"/>
    <col min="10243" max="10243" width="2.6640625" style="1" customWidth="1"/>
    <col min="10244" max="10244" width="8" style="1" bestFit="1" customWidth="1"/>
    <col min="10245" max="10245" width="11.6640625" style="1" bestFit="1" customWidth="1"/>
    <col min="10246" max="10257" width="14.83203125" style="1" customWidth="1"/>
    <col min="10258" max="10258" width="17" style="1" customWidth="1"/>
    <col min="10259" max="10260" width="0" style="1" hidden="1" customWidth="1"/>
    <col min="10261" max="10274" width="9.1640625" style="1"/>
    <col min="10275" max="10275" width="9" style="1" customWidth="1"/>
    <col min="10276" max="10496" width="9.1640625" style="1"/>
    <col min="10497" max="10497" width="7.5" style="1" customWidth="1"/>
    <col min="10498" max="10498" width="20.6640625" style="1" customWidth="1"/>
    <col min="10499" max="10499" width="2.6640625" style="1" customWidth="1"/>
    <col min="10500" max="10500" width="8" style="1" bestFit="1" customWidth="1"/>
    <col min="10501" max="10501" width="11.6640625" style="1" bestFit="1" customWidth="1"/>
    <col min="10502" max="10513" width="14.83203125" style="1" customWidth="1"/>
    <col min="10514" max="10514" width="17" style="1" customWidth="1"/>
    <col min="10515" max="10516" width="0" style="1" hidden="1" customWidth="1"/>
    <col min="10517" max="10530" width="9.1640625" style="1"/>
    <col min="10531" max="10531" width="9" style="1" customWidth="1"/>
    <col min="10532" max="10752" width="9.1640625" style="1"/>
    <col min="10753" max="10753" width="7.5" style="1" customWidth="1"/>
    <col min="10754" max="10754" width="20.6640625" style="1" customWidth="1"/>
    <col min="10755" max="10755" width="2.6640625" style="1" customWidth="1"/>
    <col min="10756" max="10756" width="8" style="1" bestFit="1" customWidth="1"/>
    <col min="10757" max="10757" width="11.6640625" style="1" bestFit="1" customWidth="1"/>
    <col min="10758" max="10769" width="14.83203125" style="1" customWidth="1"/>
    <col min="10770" max="10770" width="17" style="1" customWidth="1"/>
    <col min="10771" max="10772" width="0" style="1" hidden="1" customWidth="1"/>
    <col min="10773" max="10786" width="9.1640625" style="1"/>
    <col min="10787" max="10787" width="9" style="1" customWidth="1"/>
    <col min="10788" max="11008" width="9.1640625" style="1"/>
    <col min="11009" max="11009" width="7.5" style="1" customWidth="1"/>
    <col min="11010" max="11010" width="20.6640625" style="1" customWidth="1"/>
    <col min="11011" max="11011" width="2.6640625" style="1" customWidth="1"/>
    <col min="11012" max="11012" width="8" style="1" bestFit="1" customWidth="1"/>
    <col min="11013" max="11013" width="11.6640625" style="1" bestFit="1" customWidth="1"/>
    <col min="11014" max="11025" width="14.83203125" style="1" customWidth="1"/>
    <col min="11026" max="11026" width="17" style="1" customWidth="1"/>
    <col min="11027" max="11028" width="0" style="1" hidden="1" customWidth="1"/>
    <col min="11029" max="11042" width="9.1640625" style="1"/>
    <col min="11043" max="11043" width="9" style="1" customWidth="1"/>
    <col min="11044" max="11264" width="9.1640625" style="1"/>
    <col min="11265" max="11265" width="7.5" style="1" customWidth="1"/>
    <col min="11266" max="11266" width="20.6640625" style="1" customWidth="1"/>
    <col min="11267" max="11267" width="2.6640625" style="1" customWidth="1"/>
    <col min="11268" max="11268" width="8" style="1" bestFit="1" customWidth="1"/>
    <col min="11269" max="11269" width="11.6640625" style="1" bestFit="1" customWidth="1"/>
    <col min="11270" max="11281" width="14.83203125" style="1" customWidth="1"/>
    <col min="11282" max="11282" width="17" style="1" customWidth="1"/>
    <col min="11283" max="11284" width="0" style="1" hidden="1" customWidth="1"/>
    <col min="11285" max="11298" width="9.1640625" style="1"/>
    <col min="11299" max="11299" width="9" style="1" customWidth="1"/>
    <col min="11300" max="11520" width="9.1640625" style="1"/>
    <col min="11521" max="11521" width="7.5" style="1" customWidth="1"/>
    <col min="11522" max="11522" width="20.6640625" style="1" customWidth="1"/>
    <col min="11523" max="11523" width="2.6640625" style="1" customWidth="1"/>
    <col min="11524" max="11524" width="8" style="1" bestFit="1" customWidth="1"/>
    <col min="11525" max="11525" width="11.6640625" style="1" bestFit="1" customWidth="1"/>
    <col min="11526" max="11537" width="14.83203125" style="1" customWidth="1"/>
    <col min="11538" max="11538" width="17" style="1" customWidth="1"/>
    <col min="11539" max="11540" width="0" style="1" hidden="1" customWidth="1"/>
    <col min="11541" max="11554" width="9.1640625" style="1"/>
    <col min="11555" max="11555" width="9" style="1" customWidth="1"/>
    <col min="11556" max="11776" width="9.1640625" style="1"/>
    <col min="11777" max="11777" width="7.5" style="1" customWidth="1"/>
    <col min="11778" max="11778" width="20.6640625" style="1" customWidth="1"/>
    <col min="11779" max="11779" width="2.6640625" style="1" customWidth="1"/>
    <col min="11780" max="11780" width="8" style="1" bestFit="1" customWidth="1"/>
    <col min="11781" max="11781" width="11.6640625" style="1" bestFit="1" customWidth="1"/>
    <col min="11782" max="11793" width="14.83203125" style="1" customWidth="1"/>
    <col min="11794" max="11794" width="17" style="1" customWidth="1"/>
    <col min="11795" max="11796" width="0" style="1" hidden="1" customWidth="1"/>
    <col min="11797" max="11810" width="9.1640625" style="1"/>
    <col min="11811" max="11811" width="9" style="1" customWidth="1"/>
    <col min="11812" max="12032" width="9.1640625" style="1"/>
    <col min="12033" max="12033" width="7.5" style="1" customWidth="1"/>
    <col min="12034" max="12034" width="20.6640625" style="1" customWidth="1"/>
    <col min="12035" max="12035" width="2.6640625" style="1" customWidth="1"/>
    <col min="12036" max="12036" width="8" style="1" bestFit="1" customWidth="1"/>
    <col min="12037" max="12037" width="11.6640625" style="1" bestFit="1" customWidth="1"/>
    <col min="12038" max="12049" width="14.83203125" style="1" customWidth="1"/>
    <col min="12050" max="12050" width="17" style="1" customWidth="1"/>
    <col min="12051" max="12052" width="0" style="1" hidden="1" customWidth="1"/>
    <col min="12053" max="12066" width="9.1640625" style="1"/>
    <col min="12067" max="12067" width="9" style="1" customWidth="1"/>
    <col min="12068" max="12288" width="9.1640625" style="1"/>
    <col min="12289" max="12289" width="7.5" style="1" customWidth="1"/>
    <col min="12290" max="12290" width="20.6640625" style="1" customWidth="1"/>
    <col min="12291" max="12291" width="2.6640625" style="1" customWidth="1"/>
    <col min="12292" max="12292" width="8" style="1" bestFit="1" customWidth="1"/>
    <col min="12293" max="12293" width="11.6640625" style="1" bestFit="1" customWidth="1"/>
    <col min="12294" max="12305" width="14.83203125" style="1" customWidth="1"/>
    <col min="12306" max="12306" width="17" style="1" customWidth="1"/>
    <col min="12307" max="12308" width="0" style="1" hidden="1" customWidth="1"/>
    <col min="12309" max="12322" width="9.1640625" style="1"/>
    <col min="12323" max="12323" width="9" style="1" customWidth="1"/>
    <col min="12324" max="12544" width="9.1640625" style="1"/>
    <col min="12545" max="12545" width="7.5" style="1" customWidth="1"/>
    <col min="12546" max="12546" width="20.6640625" style="1" customWidth="1"/>
    <col min="12547" max="12547" width="2.6640625" style="1" customWidth="1"/>
    <col min="12548" max="12548" width="8" style="1" bestFit="1" customWidth="1"/>
    <col min="12549" max="12549" width="11.6640625" style="1" bestFit="1" customWidth="1"/>
    <col min="12550" max="12561" width="14.83203125" style="1" customWidth="1"/>
    <col min="12562" max="12562" width="17" style="1" customWidth="1"/>
    <col min="12563" max="12564" width="0" style="1" hidden="1" customWidth="1"/>
    <col min="12565" max="12578" width="9.1640625" style="1"/>
    <col min="12579" max="12579" width="9" style="1" customWidth="1"/>
    <col min="12580" max="12800" width="9.1640625" style="1"/>
    <col min="12801" max="12801" width="7.5" style="1" customWidth="1"/>
    <col min="12802" max="12802" width="20.6640625" style="1" customWidth="1"/>
    <col min="12803" max="12803" width="2.6640625" style="1" customWidth="1"/>
    <col min="12804" max="12804" width="8" style="1" bestFit="1" customWidth="1"/>
    <col min="12805" max="12805" width="11.6640625" style="1" bestFit="1" customWidth="1"/>
    <col min="12806" max="12817" width="14.83203125" style="1" customWidth="1"/>
    <col min="12818" max="12818" width="17" style="1" customWidth="1"/>
    <col min="12819" max="12820" width="0" style="1" hidden="1" customWidth="1"/>
    <col min="12821" max="12834" width="9.1640625" style="1"/>
    <col min="12835" max="12835" width="9" style="1" customWidth="1"/>
    <col min="12836" max="13056" width="9.1640625" style="1"/>
    <col min="13057" max="13057" width="7.5" style="1" customWidth="1"/>
    <col min="13058" max="13058" width="20.6640625" style="1" customWidth="1"/>
    <col min="13059" max="13059" width="2.6640625" style="1" customWidth="1"/>
    <col min="13060" max="13060" width="8" style="1" bestFit="1" customWidth="1"/>
    <col min="13061" max="13061" width="11.6640625" style="1" bestFit="1" customWidth="1"/>
    <col min="13062" max="13073" width="14.83203125" style="1" customWidth="1"/>
    <col min="13074" max="13074" width="17" style="1" customWidth="1"/>
    <col min="13075" max="13076" width="0" style="1" hidden="1" customWidth="1"/>
    <col min="13077" max="13090" width="9.1640625" style="1"/>
    <col min="13091" max="13091" width="9" style="1" customWidth="1"/>
    <col min="13092" max="13312" width="9.1640625" style="1"/>
    <col min="13313" max="13313" width="7.5" style="1" customWidth="1"/>
    <col min="13314" max="13314" width="20.6640625" style="1" customWidth="1"/>
    <col min="13315" max="13315" width="2.6640625" style="1" customWidth="1"/>
    <col min="13316" max="13316" width="8" style="1" bestFit="1" customWidth="1"/>
    <col min="13317" max="13317" width="11.6640625" style="1" bestFit="1" customWidth="1"/>
    <col min="13318" max="13329" width="14.83203125" style="1" customWidth="1"/>
    <col min="13330" max="13330" width="17" style="1" customWidth="1"/>
    <col min="13331" max="13332" width="0" style="1" hidden="1" customWidth="1"/>
    <col min="13333" max="13346" width="9.1640625" style="1"/>
    <col min="13347" max="13347" width="9" style="1" customWidth="1"/>
    <col min="13348" max="13568" width="9.1640625" style="1"/>
    <col min="13569" max="13569" width="7.5" style="1" customWidth="1"/>
    <col min="13570" max="13570" width="20.6640625" style="1" customWidth="1"/>
    <col min="13571" max="13571" width="2.6640625" style="1" customWidth="1"/>
    <col min="13572" max="13572" width="8" style="1" bestFit="1" customWidth="1"/>
    <col min="13573" max="13573" width="11.6640625" style="1" bestFit="1" customWidth="1"/>
    <col min="13574" max="13585" width="14.83203125" style="1" customWidth="1"/>
    <col min="13586" max="13586" width="17" style="1" customWidth="1"/>
    <col min="13587" max="13588" width="0" style="1" hidden="1" customWidth="1"/>
    <col min="13589" max="13602" width="9.1640625" style="1"/>
    <col min="13603" max="13603" width="9" style="1" customWidth="1"/>
    <col min="13604" max="13824" width="9.1640625" style="1"/>
    <col min="13825" max="13825" width="7.5" style="1" customWidth="1"/>
    <col min="13826" max="13826" width="20.6640625" style="1" customWidth="1"/>
    <col min="13827" max="13827" width="2.6640625" style="1" customWidth="1"/>
    <col min="13828" max="13828" width="8" style="1" bestFit="1" customWidth="1"/>
    <col min="13829" max="13829" width="11.6640625" style="1" bestFit="1" customWidth="1"/>
    <col min="13830" max="13841" width="14.83203125" style="1" customWidth="1"/>
    <col min="13842" max="13842" width="17" style="1" customWidth="1"/>
    <col min="13843" max="13844" width="0" style="1" hidden="1" customWidth="1"/>
    <col min="13845" max="13858" width="9.1640625" style="1"/>
    <col min="13859" max="13859" width="9" style="1" customWidth="1"/>
    <col min="13860" max="14080" width="9.1640625" style="1"/>
    <col min="14081" max="14081" width="7.5" style="1" customWidth="1"/>
    <col min="14082" max="14082" width="20.6640625" style="1" customWidth="1"/>
    <col min="14083" max="14083" width="2.6640625" style="1" customWidth="1"/>
    <col min="14084" max="14084" width="8" style="1" bestFit="1" customWidth="1"/>
    <col min="14085" max="14085" width="11.6640625" style="1" bestFit="1" customWidth="1"/>
    <col min="14086" max="14097" width="14.83203125" style="1" customWidth="1"/>
    <col min="14098" max="14098" width="17" style="1" customWidth="1"/>
    <col min="14099" max="14100" width="0" style="1" hidden="1" customWidth="1"/>
    <col min="14101" max="14114" width="9.1640625" style="1"/>
    <col min="14115" max="14115" width="9" style="1" customWidth="1"/>
    <col min="14116" max="14336" width="9.1640625" style="1"/>
    <col min="14337" max="14337" width="7.5" style="1" customWidth="1"/>
    <col min="14338" max="14338" width="20.6640625" style="1" customWidth="1"/>
    <col min="14339" max="14339" width="2.6640625" style="1" customWidth="1"/>
    <col min="14340" max="14340" width="8" style="1" bestFit="1" customWidth="1"/>
    <col min="14341" max="14341" width="11.6640625" style="1" bestFit="1" customWidth="1"/>
    <col min="14342" max="14353" width="14.83203125" style="1" customWidth="1"/>
    <col min="14354" max="14354" width="17" style="1" customWidth="1"/>
    <col min="14355" max="14356" width="0" style="1" hidden="1" customWidth="1"/>
    <col min="14357" max="14370" width="9.1640625" style="1"/>
    <col min="14371" max="14371" width="9" style="1" customWidth="1"/>
    <col min="14372" max="14592" width="9.1640625" style="1"/>
    <col min="14593" max="14593" width="7.5" style="1" customWidth="1"/>
    <col min="14594" max="14594" width="20.6640625" style="1" customWidth="1"/>
    <col min="14595" max="14595" width="2.6640625" style="1" customWidth="1"/>
    <col min="14596" max="14596" width="8" style="1" bestFit="1" customWidth="1"/>
    <col min="14597" max="14597" width="11.6640625" style="1" bestFit="1" customWidth="1"/>
    <col min="14598" max="14609" width="14.83203125" style="1" customWidth="1"/>
    <col min="14610" max="14610" width="17" style="1" customWidth="1"/>
    <col min="14611" max="14612" width="0" style="1" hidden="1" customWidth="1"/>
    <col min="14613" max="14626" width="9.1640625" style="1"/>
    <col min="14627" max="14627" width="9" style="1" customWidth="1"/>
    <col min="14628" max="14848" width="9.1640625" style="1"/>
    <col min="14849" max="14849" width="7.5" style="1" customWidth="1"/>
    <col min="14850" max="14850" width="20.6640625" style="1" customWidth="1"/>
    <col min="14851" max="14851" width="2.6640625" style="1" customWidth="1"/>
    <col min="14852" max="14852" width="8" style="1" bestFit="1" customWidth="1"/>
    <col min="14853" max="14853" width="11.6640625" style="1" bestFit="1" customWidth="1"/>
    <col min="14854" max="14865" width="14.83203125" style="1" customWidth="1"/>
    <col min="14866" max="14866" width="17" style="1" customWidth="1"/>
    <col min="14867" max="14868" width="0" style="1" hidden="1" customWidth="1"/>
    <col min="14869" max="14882" width="9.1640625" style="1"/>
    <col min="14883" max="14883" width="9" style="1" customWidth="1"/>
    <col min="14884" max="15104" width="9.1640625" style="1"/>
    <col min="15105" max="15105" width="7.5" style="1" customWidth="1"/>
    <col min="15106" max="15106" width="20.6640625" style="1" customWidth="1"/>
    <col min="15107" max="15107" width="2.6640625" style="1" customWidth="1"/>
    <col min="15108" max="15108" width="8" style="1" bestFit="1" customWidth="1"/>
    <col min="15109" max="15109" width="11.6640625" style="1" bestFit="1" customWidth="1"/>
    <col min="15110" max="15121" width="14.83203125" style="1" customWidth="1"/>
    <col min="15122" max="15122" width="17" style="1" customWidth="1"/>
    <col min="15123" max="15124" width="0" style="1" hidden="1" customWidth="1"/>
    <col min="15125" max="15138" width="9.1640625" style="1"/>
    <col min="15139" max="15139" width="9" style="1" customWidth="1"/>
    <col min="15140" max="15360" width="9.1640625" style="1"/>
    <col min="15361" max="15361" width="7.5" style="1" customWidth="1"/>
    <col min="15362" max="15362" width="20.6640625" style="1" customWidth="1"/>
    <col min="15363" max="15363" width="2.6640625" style="1" customWidth="1"/>
    <col min="15364" max="15364" width="8" style="1" bestFit="1" customWidth="1"/>
    <col min="15365" max="15365" width="11.6640625" style="1" bestFit="1" customWidth="1"/>
    <col min="15366" max="15377" width="14.83203125" style="1" customWidth="1"/>
    <col min="15378" max="15378" width="17" style="1" customWidth="1"/>
    <col min="15379" max="15380" width="0" style="1" hidden="1" customWidth="1"/>
    <col min="15381" max="15394" width="9.1640625" style="1"/>
    <col min="15395" max="15395" width="9" style="1" customWidth="1"/>
    <col min="15396" max="15616" width="9.1640625" style="1"/>
    <col min="15617" max="15617" width="7.5" style="1" customWidth="1"/>
    <col min="15618" max="15618" width="20.6640625" style="1" customWidth="1"/>
    <col min="15619" max="15619" width="2.6640625" style="1" customWidth="1"/>
    <col min="15620" max="15620" width="8" style="1" bestFit="1" customWidth="1"/>
    <col min="15621" max="15621" width="11.6640625" style="1" bestFit="1" customWidth="1"/>
    <col min="15622" max="15633" width="14.83203125" style="1" customWidth="1"/>
    <col min="15634" max="15634" width="17" style="1" customWidth="1"/>
    <col min="15635" max="15636" width="0" style="1" hidden="1" customWidth="1"/>
    <col min="15637" max="15650" width="9.1640625" style="1"/>
    <col min="15651" max="15651" width="9" style="1" customWidth="1"/>
    <col min="15652" max="15872" width="9.1640625" style="1"/>
    <col min="15873" max="15873" width="7.5" style="1" customWidth="1"/>
    <col min="15874" max="15874" width="20.6640625" style="1" customWidth="1"/>
    <col min="15875" max="15875" width="2.6640625" style="1" customWidth="1"/>
    <col min="15876" max="15876" width="8" style="1" bestFit="1" customWidth="1"/>
    <col min="15877" max="15877" width="11.6640625" style="1" bestFit="1" customWidth="1"/>
    <col min="15878" max="15889" width="14.83203125" style="1" customWidth="1"/>
    <col min="15890" max="15890" width="17" style="1" customWidth="1"/>
    <col min="15891" max="15892" width="0" style="1" hidden="1" customWidth="1"/>
    <col min="15893" max="15906" width="9.1640625" style="1"/>
    <col min="15907" max="15907" width="9" style="1" customWidth="1"/>
    <col min="15908" max="16128" width="9.1640625" style="1"/>
    <col min="16129" max="16129" width="7.5" style="1" customWidth="1"/>
    <col min="16130" max="16130" width="20.6640625" style="1" customWidth="1"/>
    <col min="16131" max="16131" width="2.6640625" style="1" customWidth="1"/>
    <col min="16132" max="16132" width="8" style="1" bestFit="1" customWidth="1"/>
    <col min="16133" max="16133" width="11.6640625" style="1" bestFit="1" customWidth="1"/>
    <col min="16134" max="16145" width="14.83203125" style="1" customWidth="1"/>
    <col min="16146" max="16146" width="17" style="1" customWidth="1"/>
    <col min="16147" max="16148" width="0" style="1" hidden="1" customWidth="1"/>
    <col min="16149" max="16162" width="9.1640625" style="1"/>
    <col min="16163" max="16163" width="9" style="1" customWidth="1"/>
    <col min="16164" max="16384" width="9.1640625" style="1"/>
  </cols>
  <sheetData>
    <row r="1" spans="1:20" ht="14" hidden="1" outlineLevel="1" collapsed="1" thickBot="1">
      <c r="D1" s="2" t="s">
        <v>4</v>
      </c>
      <c r="E1" s="1" t="s">
        <v>5</v>
      </c>
      <c r="F1" s="3">
        <f t="shared" ref="F1:R1" si="0">F2+F3</f>
        <v>31</v>
      </c>
      <c r="G1" s="3">
        <f t="shared" si="0"/>
        <v>28</v>
      </c>
      <c r="H1" s="3">
        <f t="shared" si="0"/>
        <v>31</v>
      </c>
      <c r="I1" s="3">
        <f t="shared" si="0"/>
        <v>30</v>
      </c>
      <c r="J1" s="3">
        <f t="shared" si="0"/>
        <v>31</v>
      </c>
      <c r="K1" s="3">
        <f t="shared" si="0"/>
        <v>30</v>
      </c>
      <c r="L1" s="3">
        <f t="shared" si="0"/>
        <v>31</v>
      </c>
      <c r="M1" s="3">
        <f t="shared" si="0"/>
        <v>31</v>
      </c>
      <c r="N1" s="3">
        <f t="shared" si="0"/>
        <v>30</v>
      </c>
      <c r="O1" s="3">
        <f t="shared" si="0"/>
        <v>31</v>
      </c>
      <c r="P1" s="3">
        <f t="shared" si="0"/>
        <v>30</v>
      </c>
      <c r="Q1" s="3">
        <f t="shared" si="0"/>
        <v>31</v>
      </c>
      <c r="R1" s="3">
        <f t="shared" si="0"/>
        <v>365</v>
      </c>
    </row>
    <row r="2" spans="1:20" ht="14" hidden="1" outlineLevel="1" thickBot="1">
      <c r="A2" s="6"/>
      <c r="B2" s="6"/>
      <c r="C2" s="6"/>
      <c r="D2" s="7" t="s">
        <v>6</v>
      </c>
      <c r="E2" s="6" t="s">
        <v>7</v>
      </c>
      <c r="F2" s="8">
        <f>31-F3</f>
        <v>31</v>
      </c>
      <c r="G2" s="8">
        <f>28-G3</f>
        <v>28</v>
      </c>
      <c r="H2" s="8">
        <f>31-H3</f>
        <v>31</v>
      </c>
      <c r="I2" s="8">
        <f>30-I3</f>
        <v>30</v>
      </c>
      <c r="J2" s="8">
        <f>31-J3</f>
        <v>31</v>
      </c>
      <c r="K2" s="8">
        <f>30-K3</f>
        <v>30</v>
      </c>
      <c r="L2" s="8">
        <f>31-L3</f>
        <v>31</v>
      </c>
      <c r="M2" s="8">
        <f>31-M3</f>
        <v>31</v>
      </c>
      <c r="N2" s="8">
        <f>30-N3</f>
        <v>30</v>
      </c>
      <c r="O2" s="8">
        <f>31-O3</f>
        <v>31</v>
      </c>
      <c r="P2" s="8">
        <f>30-P3</f>
        <v>30</v>
      </c>
      <c r="Q2" s="8">
        <f>31-Q3</f>
        <v>31</v>
      </c>
      <c r="R2" s="8">
        <f>SUM(F2:Q2)</f>
        <v>365</v>
      </c>
    </row>
    <row r="3" spans="1:20" ht="14" hidden="1" outlineLevel="1" thickBot="1">
      <c r="A3" s="9"/>
      <c r="B3" s="9"/>
      <c r="C3" s="9"/>
      <c r="D3" s="10" t="s">
        <v>8</v>
      </c>
      <c r="E3" s="9" t="s">
        <v>9</v>
      </c>
      <c r="F3" s="11">
        <f t="shared" ref="F3:Q3" si="1">F27+F39+F51</f>
        <v>0</v>
      </c>
      <c r="G3" s="11">
        <f t="shared" si="1"/>
        <v>0</v>
      </c>
      <c r="H3" s="11">
        <f t="shared" si="1"/>
        <v>0</v>
      </c>
      <c r="I3" s="11">
        <f t="shared" si="1"/>
        <v>0</v>
      </c>
      <c r="J3" s="11">
        <f t="shared" si="1"/>
        <v>0</v>
      </c>
      <c r="K3" s="11">
        <f t="shared" si="1"/>
        <v>0</v>
      </c>
      <c r="L3" s="11">
        <f t="shared" si="1"/>
        <v>0</v>
      </c>
      <c r="M3" s="11">
        <f t="shared" si="1"/>
        <v>0</v>
      </c>
      <c r="N3" s="11">
        <f t="shared" si="1"/>
        <v>0</v>
      </c>
      <c r="O3" s="11">
        <f t="shared" si="1"/>
        <v>0</v>
      </c>
      <c r="P3" s="11">
        <f t="shared" si="1"/>
        <v>0</v>
      </c>
      <c r="Q3" s="11">
        <f t="shared" si="1"/>
        <v>0</v>
      </c>
      <c r="R3" s="11">
        <f>SUM(F3:Q3)</f>
        <v>0</v>
      </c>
    </row>
    <row r="4" spans="1:20" ht="20.25" customHeight="1">
      <c r="A4" s="12"/>
      <c r="B4" s="204" t="s">
        <v>0</v>
      </c>
      <c r="C4" s="204"/>
      <c r="D4" s="205"/>
      <c r="E4" s="205"/>
      <c r="G4" s="14" t="s">
        <v>63</v>
      </c>
      <c r="M4" s="2"/>
      <c r="P4" s="2" t="s">
        <v>10</v>
      </c>
      <c r="Q4" s="15"/>
      <c r="R4" s="16"/>
    </row>
    <row r="5" spans="1:20" ht="24" customHeight="1">
      <c r="B5" s="206" t="s">
        <v>1</v>
      </c>
      <c r="C5" s="206"/>
      <c r="D5" s="207"/>
      <c r="E5" s="207"/>
      <c r="G5" s="2" t="s">
        <v>11</v>
      </c>
      <c r="H5" s="17"/>
      <c r="I5" s="16"/>
      <c r="J5" s="2" t="s">
        <v>12</v>
      </c>
      <c r="K5" s="18"/>
      <c r="L5" s="19">
        <f>2021-K5</f>
        <v>2021</v>
      </c>
      <c r="M5" s="2"/>
      <c r="N5" s="20"/>
      <c r="P5" s="2" t="s">
        <v>13</v>
      </c>
      <c r="Q5" s="15"/>
      <c r="R5" s="16"/>
    </row>
    <row r="6" spans="1:20" ht="14.25" customHeight="1" thickBot="1">
      <c r="K6" s="21"/>
      <c r="Q6" s="21"/>
      <c r="S6" s="22"/>
    </row>
    <row r="7" spans="1:20" ht="14.25" customHeight="1" thickBot="1">
      <c r="A7" s="23"/>
      <c r="B7" s="24"/>
      <c r="C7" s="24"/>
      <c r="D7" s="24"/>
      <c r="E7" s="25"/>
      <c r="F7" s="26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8">
        <v>9</v>
      </c>
      <c r="O7" s="28">
        <v>10</v>
      </c>
      <c r="P7" s="27">
        <v>11</v>
      </c>
      <c r="Q7" s="29">
        <v>12</v>
      </c>
      <c r="R7" s="30"/>
    </row>
    <row r="8" spans="1:20" ht="14" thickBot="1">
      <c r="A8" s="23"/>
      <c r="B8" s="24"/>
      <c r="C8" s="24"/>
      <c r="D8" s="24"/>
      <c r="E8" s="25" t="s">
        <v>14</v>
      </c>
      <c r="F8" s="26" t="s">
        <v>15</v>
      </c>
      <c r="G8" s="27" t="s">
        <v>16</v>
      </c>
      <c r="H8" s="27" t="s">
        <v>17</v>
      </c>
      <c r="I8" s="27" t="s">
        <v>18</v>
      </c>
      <c r="J8" s="27" t="s">
        <v>19</v>
      </c>
      <c r="K8" s="27" t="s">
        <v>20</v>
      </c>
      <c r="L8" s="27" t="s">
        <v>21</v>
      </c>
      <c r="M8" s="27" t="s">
        <v>22</v>
      </c>
      <c r="N8" s="28" t="s">
        <v>23</v>
      </c>
      <c r="O8" s="27" t="s">
        <v>24</v>
      </c>
      <c r="P8" s="27" t="s">
        <v>25</v>
      </c>
      <c r="Q8" s="27" t="s">
        <v>26</v>
      </c>
      <c r="R8" s="30" t="s">
        <v>27</v>
      </c>
    </row>
    <row r="9" spans="1:20" ht="12.75" customHeight="1">
      <c r="A9" s="31" t="s">
        <v>28</v>
      </c>
      <c r="B9" s="32"/>
      <c r="C9" s="32"/>
      <c r="D9" s="208" t="s">
        <v>29</v>
      </c>
      <c r="E9" s="209"/>
      <c r="F9" s="33"/>
      <c r="G9" s="34"/>
      <c r="H9" s="34"/>
      <c r="I9" s="34"/>
      <c r="J9" s="34"/>
      <c r="K9" s="34"/>
      <c r="L9" s="34"/>
      <c r="M9" s="34"/>
      <c r="N9" s="35"/>
      <c r="O9" s="34"/>
      <c r="P9" s="34"/>
      <c r="Q9" s="34"/>
      <c r="R9" s="36"/>
    </row>
    <row r="10" spans="1:20" ht="12.75" customHeight="1">
      <c r="A10" s="37"/>
      <c r="B10" s="38"/>
      <c r="C10" s="38"/>
      <c r="D10" s="202" t="s">
        <v>30</v>
      </c>
      <c r="E10" s="203"/>
      <c r="F10" s="39"/>
      <c r="G10" s="40"/>
      <c r="H10" s="40"/>
      <c r="I10" s="40"/>
      <c r="J10" s="40"/>
      <c r="K10" s="40"/>
      <c r="L10" s="40"/>
      <c r="M10" s="40"/>
      <c r="N10" s="41"/>
      <c r="O10" s="41"/>
      <c r="P10" s="40"/>
      <c r="Q10" s="42"/>
      <c r="R10" s="43"/>
    </row>
    <row r="11" spans="1:20" ht="12.75" customHeight="1">
      <c r="A11" s="37"/>
      <c r="B11" s="38"/>
      <c r="C11" s="38"/>
      <c r="D11" s="202" t="s">
        <v>31</v>
      </c>
      <c r="E11" s="203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45"/>
      <c r="R11" s="47"/>
    </row>
    <row r="12" spans="1:20" ht="14" thickBot="1">
      <c r="A12" s="48" t="s">
        <v>32</v>
      </c>
      <c r="B12" s="49"/>
      <c r="C12" s="49" t="s">
        <v>33</v>
      </c>
      <c r="D12" s="50"/>
      <c r="E12" s="51" t="s">
        <v>34</v>
      </c>
      <c r="F12" s="52"/>
      <c r="G12" s="53"/>
      <c r="H12" s="53"/>
      <c r="I12" s="53"/>
      <c r="J12" s="53"/>
      <c r="K12" s="53"/>
      <c r="L12" s="53"/>
      <c r="M12" s="53"/>
      <c r="N12" s="54"/>
      <c r="O12" s="54"/>
      <c r="P12" s="53"/>
      <c r="Q12" s="55"/>
      <c r="R12" s="56">
        <f>SUM(F12:Q12)</f>
        <v>0</v>
      </c>
      <c r="T12" s="57">
        <f>S65*0.2-R12</f>
        <v>0</v>
      </c>
    </row>
    <row r="13" spans="1:20" ht="12.75" customHeight="1">
      <c r="A13" s="58" t="s">
        <v>35</v>
      </c>
      <c r="B13" s="59"/>
      <c r="C13" s="59"/>
      <c r="D13" s="208" t="s">
        <v>36</v>
      </c>
      <c r="E13" s="209"/>
      <c r="F13" s="60"/>
      <c r="G13" s="61"/>
      <c r="H13" s="61"/>
      <c r="I13" s="61"/>
      <c r="J13" s="61"/>
      <c r="K13" s="61"/>
      <c r="L13" s="61"/>
      <c r="M13" s="61"/>
      <c r="N13" s="62"/>
      <c r="O13" s="62"/>
      <c r="P13" s="61"/>
      <c r="Q13" s="63"/>
      <c r="R13" s="64"/>
    </row>
    <row r="14" spans="1:20" ht="12.75" customHeight="1" outlineLevel="1">
      <c r="A14" s="31"/>
      <c r="B14" s="32"/>
      <c r="C14" s="32"/>
      <c r="D14" s="202" t="s">
        <v>37</v>
      </c>
      <c r="E14" s="203"/>
      <c r="F14" s="33"/>
      <c r="G14" s="34"/>
      <c r="H14" s="34"/>
      <c r="I14" s="34"/>
      <c r="J14" s="34"/>
      <c r="K14" s="34"/>
      <c r="L14" s="34"/>
      <c r="M14" s="34"/>
      <c r="N14" s="35"/>
      <c r="O14" s="35"/>
      <c r="P14" s="34"/>
      <c r="Q14" s="65"/>
      <c r="R14" s="36"/>
    </row>
    <row r="15" spans="1:20" ht="12.75" customHeight="1" outlineLevel="1">
      <c r="A15" s="37"/>
      <c r="B15" s="38"/>
      <c r="C15" s="38"/>
      <c r="D15" s="202" t="s">
        <v>30</v>
      </c>
      <c r="E15" s="203"/>
      <c r="F15" s="66"/>
      <c r="G15" s="67"/>
      <c r="H15" s="67"/>
      <c r="I15" s="67"/>
      <c r="J15" s="67"/>
      <c r="K15" s="67"/>
      <c r="L15" s="67"/>
      <c r="M15" s="67"/>
      <c r="N15" s="68"/>
      <c r="O15" s="68"/>
      <c r="P15" s="67"/>
      <c r="Q15" s="42"/>
      <c r="R15" s="43"/>
    </row>
    <row r="16" spans="1:20" ht="12.75" customHeight="1" outlineLevel="1">
      <c r="A16" s="37"/>
      <c r="B16" s="38"/>
      <c r="C16" s="38"/>
      <c r="D16" s="202" t="s">
        <v>31</v>
      </c>
      <c r="E16" s="203"/>
      <c r="F16" s="44"/>
      <c r="G16" s="45"/>
      <c r="H16" s="45"/>
      <c r="I16" s="45"/>
      <c r="J16" s="45"/>
      <c r="K16" s="45"/>
      <c r="L16" s="45"/>
      <c r="M16" s="45"/>
      <c r="N16" s="46"/>
      <c r="O16" s="45"/>
      <c r="P16" s="45"/>
      <c r="Q16" s="45"/>
      <c r="R16" s="47"/>
    </row>
    <row r="17" spans="1:21" ht="12.75" customHeight="1" outlineLevel="1">
      <c r="A17" s="37"/>
      <c r="B17" s="38"/>
      <c r="C17" s="38"/>
      <c r="D17" s="202" t="s">
        <v>38</v>
      </c>
      <c r="E17" s="203"/>
      <c r="F17" s="66"/>
      <c r="G17" s="67"/>
      <c r="H17" s="67"/>
      <c r="I17" s="67"/>
      <c r="J17" s="67"/>
      <c r="K17" s="67"/>
      <c r="L17" s="67"/>
      <c r="M17" s="67"/>
      <c r="N17" s="68"/>
      <c r="O17" s="67"/>
      <c r="P17" s="67"/>
      <c r="Q17" s="67"/>
      <c r="R17" s="43"/>
    </row>
    <row r="18" spans="1:21" ht="12.75" customHeight="1" outlineLevel="1">
      <c r="A18" s="69" t="s">
        <v>2</v>
      </c>
      <c r="B18" s="70"/>
      <c r="C18" s="70"/>
      <c r="D18" s="71"/>
      <c r="E18" s="72"/>
      <c r="F18" s="73"/>
      <c r="G18" s="74"/>
      <c r="H18" s="74"/>
      <c r="I18" s="74"/>
      <c r="J18" s="74"/>
      <c r="K18" s="74"/>
      <c r="L18" s="74"/>
      <c r="M18" s="74"/>
      <c r="N18" s="75"/>
      <c r="O18" s="75"/>
      <c r="P18" s="74"/>
      <c r="Q18" s="76"/>
      <c r="R18" s="77">
        <f t="shared" ref="R18:R23" si="2">SUM(F18:Q18)</f>
        <v>0</v>
      </c>
    </row>
    <row r="19" spans="1:21" ht="12.75" customHeight="1" outlineLevel="1">
      <c r="A19" s="69" t="s">
        <v>39</v>
      </c>
      <c r="B19" s="70"/>
      <c r="C19" s="70"/>
      <c r="D19" s="71"/>
      <c r="E19" s="72"/>
      <c r="F19" s="73"/>
      <c r="G19" s="74"/>
      <c r="H19" s="74"/>
      <c r="I19" s="74"/>
      <c r="J19" s="74"/>
      <c r="K19" s="74"/>
      <c r="L19" s="74"/>
      <c r="M19" s="74"/>
      <c r="N19" s="75"/>
      <c r="O19" s="75"/>
      <c r="P19" s="74"/>
      <c r="Q19" s="76"/>
      <c r="R19" s="77">
        <f t="shared" si="2"/>
        <v>0</v>
      </c>
    </row>
    <row r="20" spans="1:21" outlineLevel="1">
      <c r="A20" s="69" t="s">
        <v>32</v>
      </c>
      <c r="C20" s="78"/>
      <c r="D20" s="79"/>
      <c r="E20" s="80"/>
      <c r="F20" s="73"/>
      <c r="G20" s="74"/>
      <c r="H20" s="74"/>
      <c r="I20" s="74"/>
      <c r="J20" s="74"/>
      <c r="K20" s="74"/>
      <c r="L20" s="74"/>
      <c r="M20" s="74"/>
      <c r="N20" s="75"/>
      <c r="O20" s="75"/>
      <c r="P20" s="74"/>
      <c r="Q20" s="76"/>
      <c r="R20" s="77">
        <f t="shared" si="2"/>
        <v>0</v>
      </c>
    </row>
    <row r="21" spans="1:21" ht="12.75" customHeight="1" outlineLevel="1">
      <c r="A21" s="69" t="s">
        <v>40</v>
      </c>
      <c r="B21" s="70"/>
      <c r="C21" s="70"/>
      <c r="D21" s="70"/>
      <c r="E21" s="81"/>
      <c r="F21" s="82"/>
      <c r="G21" s="83"/>
      <c r="H21" s="83"/>
      <c r="I21" s="83"/>
      <c r="J21" s="83"/>
      <c r="K21" s="83"/>
      <c r="L21" s="83"/>
      <c r="M21" s="83"/>
      <c r="N21" s="84"/>
      <c r="O21" s="84"/>
      <c r="P21" s="83"/>
      <c r="Q21" s="85"/>
      <c r="R21" s="77">
        <f t="shared" si="2"/>
        <v>0</v>
      </c>
    </row>
    <row r="22" spans="1:21" ht="12.75" customHeight="1" outlineLevel="1">
      <c r="A22" s="69" t="s">
        <v>41</v>
      </c>
      <c r="B22" s="70"/>
      <c r="C22" s="70"/>
      <c r="D22" s="70"/>
      <c r="E22" s="81"/>
      <c r="F22" s="73"/>
      <c r="G22" s="74"/>
      <c r="H22" s="74"/>
      <c r="I22" s="74"/>
      <c r="J22" s="74"/>
      <c r="K22" s="74"/>
      <c r="L22" s="74"/>
      <c r="M22" s="74"/>
      <c r="N22" s="75"/>
      <c r="O22" s="75"/>
      <c r="P22" s="74"/>
      <c r="Q22" s="76"/>
      <c r="R22" s="77">
        <f t="shared" si="2"/>
        <v>0</v>
      </c>
    </row>
    <row r="23" spans="1:21" ht="12.75" customHeight="1" outlineLevel="1" thickBot="1">
      <c r="A23" s="48" t="s">
        <v>41</v>
      </c>
      <c r="B23" s="86"/>
      <c r="C23" s="86"/>
      <c r="D23" s="86"/>
      <c r="E23" s="87"/>
      <c r="F23" s="52"/>
      <c r="G23" s="53"/>
      <c r="H23" s="53"/>
      <c r="I23" s="53"/>
      <c r="J23" s="53"/>
      <c r="K23" s="53"/>
      <c r="L23" s="53"/>
      <c r="M23" s="53"/>
      <c r="N23" s="54"/>
      <c r="O23" s="54"/>
      <c r="P23" s="53"/>
      <c r="Q23" s="55"/>
      <c r="R23" s="56">
        <f t="shared" si="2"/>
        <v>0</v>
      </c>
    </row>
    <row r="24" spans="1:21" ht="12.75" customHeight="1">
      <c r="A24" s="58" t="s">
        <v>42</v>
      </c>
      <c r="B24" s="59"/>
      <c r="C24" s="59"/>
      <c r="D24" s="208" t="s">
        <v>36</v>
      </c>
      <c r="E24" s="209"/>
      <c r="F24" s="60"/>
      <c r="G24" s="61"/>
      <c r="H24" s="61"/>
      <c r="I24" s="61"/>
      <c r="J24" s="61"/>
      <c r="K24" s="61"/>
      <c r="L24" s="61"/>
      <c r="M24" s="61"/>
      <c r="N24" s="62"/>
      <c r="O24" s="62"/>
      <c r="P24" s="62"/>
      <c r="Q24" s="62"/>
      <c r="R24" s="64"/>
    </row>
    <row r="25" spans="1:21" ht="12.75" customHeight="1" outlineLevel="1">
      <c r="A25" s="31"/>
      <c r="B25" s="32"/>
      <c r="C25" s="32"/>
      <c r="D25" s="202" t="s">
        <v>37</v>
      </c>
      <c r="E25" s="203"/>
      <c r="F25" s="33"/>
      <c r="G25" s="34"/>
      <c r="H25" s="34"/>
      <c r="I25" s="34"/>
      <c r="J25" s="34"/>
      <c r="K25" s="34"/>
      <c r="L25" s="34"/>
      <c r="M25" s="34"/>
      <c r="N25" s="35"/>
      <c r="O25" s="35"/>
      <c r="P25" s="35"/>
      <c r="Q25" s="35"/>
      <c r="R25" s="36"/>
    </row>
    <row r="26" spans="1:21" ht="12.75" customHeight="1" outlineLevel="1">
      <c r="A26" s="37"/>
      <c r="B26" s="38"/>
      <c r="C26" s="38"/>
      <c r="D26" s="202" t="s">
        <v>30</v>
      </c>
      <c r="E26" s="203"/>
      <c r="F26" s="66"/>
      <c r="G26" s="67"/>
      <c r="H26" s="88"/>
      <c r="I26" s="67"/>
      <c r="J26" s="67"/>
      <c r="K26" s="67"/>
      <c r="L26" s="67"/>
      <c r="M26" s="67"/>
      <c r="N26" s="68"/>
      <c r="O26" s="68"/>
      <c r="P26" s="67"/>
      <c r="Q26" s="42"/>
      <c r="R26" s="43"/>
    </row>
    <row r="27" spans="1:21" ht="12.75" customHeight="1" outlineLevel="1">
      <c r="A27" s="37"/>
      <c r="B27" s="38"/>
      <c r="C27" s="38"/>
      <c r="D27" s="202" t="s">
        <v>31</v>
      </c>
      <c r="E27" s="203"/>
      <c r="F27" s="44"/>
      <c r="G27" s="45"/>
      <c r="H27" s="45"/>
      <c r="I27" s="45"/>
      <c r="J27" s="45"/>
      <c r="K27" s="45"/>
      <c r="L27" s="45"/>
      <c r="M27" s="45"/>
      <c r="N27" s="46"/>
      <c r="O27" s="45"/>
      <c r="P27" s="45"/>
      <c r="Q27" s="45"/>
      <c r="R27" s="47"/>
    </row>
    <row r="28" spans="1:21" ht="12.75" customHeight="1" outlineLevel="1">
      <c r="A28" s="37"/>
      <c r="B28" s="38"/>
      <c r="C28" s="38"/>
      <c r="D28" s="202" t="s">
        <v>38</v>
      </c>
      <c r="E28" s="203"/>
      <c r="F28" s="66"/>
      <c r="G28" s="67"/>
      <c r="H28" s="67"/>
      <c r="I28" s="67"/>
      <c r="J28" s="67"/>
      <c r="K28" s="67"/>
      <c r="L28" s="67"/>
      <c r="M28" s="67"/>
      <c r="N28" s="68"/>
      <c r="O28" s="67"/>
      <c r="P28" s="67"/>
      <c r="Q28" s="67"/>
      <c r="R28" s="43"/>
    </row>
    <row r="29" spans="1:21" ht="12.75" customHeight="1" outlineLevel="1">
      <c r="A29" s="69" t="s">
        <v>2</v>
      </c>
      <c r="B29" s="70"/>
      <c r="C29" s="70"/>
      <c r="D29" s="70"/>
      <c r="E29" s="81"/>
      <c r="F29" s="73"/>
      <c r="G29" s="74"/>
      <c r="H29" s="74"/>
      <c r="I29" s="74"/>
      <c r="J29" s="74"/>
      <c r="K29" s="74"/>
      <c r="L29" s="74"/>
      <c r="M29" s="74"/>
      <c r="N29" s="75"/>
      <c r="O29" s="75"/>
      <c r="P29" s="74"/>
      <c r="Q29" s="76"/>
      <c r="R29" s="77">
        <f t="shared" ref="R29:R35" si="3">SUM(F29:Q29)</f>
        <v>0</v>
      </c>
    </row>
    <row r="30" spans="1:21" ht="12.75" customHeight="1" outlineLevel="1">
      <c r="A30" s="69" t="s">
        <v>39</v>
      </c>
      <c r="B30" s="89"/>
      <c r="C30" s="89"/>
      <c r="D30" s="89"/>
      <c r="E30" s="90"/>
      <c r="F30" s="82"/>
      <c r="G30" s="74"/>
      <c r="H30" s="83"/>
      <c r="I30" s="83"/>
      <c r="J30" s="83"/>
      <c r="K30" s="83"/>
      <c r="L30" s="83"/>
      <c r="M30" s="83"/>
      <c r="N30" s="84"/>
      <c r="O30" s="84"/>
      <c r="P30" s="83"/>
      <c r="Q30" s="85"/>
      <c r="R30" s="91">
        <f t="shared" si="3"/>
        <v>0</v>
      </c>
    </row>
    <row r="31" spans="1:21" outlineLevel="1">
      <c r="A31" s="69" t="s">
        <v>43</v>
      </c>
      <c r="B31" s="78"/>
      <c r="C31" s="78"/>
      <c r="D31" s="70"/>
      <c r="E31" s="81"/>
      <c r="F31" s="73"/>
      <c r="G31" s="74"/>
      <c r="H31" s="74"/>
      <c r="I31" s="74"/>
      <c r="J31" s="74"/>
      <c r="K31" s="74"/>
      <c r="L31" s="74"/>
      <c r="M31" s="74"/>
      <c r="N31" s="75"/>
      <c r="O31" s="75"/>
      <c r="P31" s="74"/>
      <c r="Q31" s="76"/>
      <c r="R31" s="77">
        <f t="shared" si="3"/>
        <v>0</v>
      </c>
      <c r="U31" s="92"/>
    </row>
    <row r="32" spans="1:21" ht="12.75" customHeight="1" outlineLevel="1">
      <c r="A32" s="69" t="s">
        <v>40</v>
      </c>
      <c r="B32" s="70"/>
      <c r="C32" s="70"/>
      <c r="D32" s="70"/>
      <c r="E32" s="81"/>
      <c r="F32" s="73"/>
      <c r="G32" s="74"/>
      <c r="H32" s="74"/>
      <c r="I32" s="74"/>
      <c r="J32" s="74"/>
      <c r="K32" s="74"/>
      <c r="L32" s="74"/>
      <c r="M32" s="74"/>
      <c r="N32" s="75"/>
      <c r="O32" s="75"/>
      <c r="P32" s="74"/>
      <c r="Q32" s="76"/>
      <c r="R32" s="77">
        <f t="shared" si="3"/>
        <v>0</v>
      </c>
    </row>
    <row r="33" spans="1:18" ht="12.75" customHeight="1" outlineLevel="1">
      <c r="A33" s="93" t="s">
        <v>3</v>
      </c>
      <c r="B33" s="12"/>
      <c r="C33" s="12"/>
      <c r="D33" s="12"/>
      <c r="E33" s="94"/>
      <c r="F33" s="95"/>
      <c r="G33" s="96"/>
      <c r="H33" s="97"/>
      <c r="I33" s="96"/>
      <c r="J33" s="96"/>
      <c r="K33" s="96"/>
      <c r="L33" s="96"/>
      <c r="M33" s="96"/>
      <c r="N33" s="98"/>
      <c r="O33" s="98"/>
      <c r="P33" s="96"/>
      <c r="Q33" s="99"/>
      <c r="R33" s="91">
        <f t="shared" si="3"/>
        <v>0</v>
      </c>
    </row>
    <row r="34" spans="1:18" ht="12.75" customHeight="1" outlineLevel="1">
      <c r="A34" s="69" t="s">
        <v>41</v>
      </c>
      <c r="B34" s="70"/>
      <c r="C34" s="70"/>
      <c r="D34" s="70"/>
      <c r="E34" s="81"/>
      <c r="F34" s="73"/>
      <c r="G34" s="74"/>
      <c r="H34" s="74"/>
      <c r="I34" s="74"/>
      <c r="J34" s="74"/>
      <c r="K34" s="74"/>
      <c r="L34" s="74"/>
      <c r="M34" s="74"/>
      <c r="N34" s="75"/>
      <c r="O34" s="75"/>
      <c r="P34" s="74"/>
      <c r="Q34" s="76"/>
      <c r="R34" s="77">
        <f t="shared" si="3"/>
        <v>0</v>
      </c>
    </row>
    <row r="35" spans="1:18" ht="12.75" customHeight="1" outlineLevel="1" thickBot="1">
      <c r="A35" s="48" t="s">
        <v>41</v>
      </c>
      <c r="B35" s="86"/>
      <c r="C35" s="86"/>
      <c r="D35" s="86"/>
      <c r="E35" s="87"/>
      <c r="F35" s="52"/>
      <c r="G35" s="53"/>
      <c r="H35" s="100"/>
      <c r="I35" s="53"/>
      <c r="J35" s="53"/>
      <c r="K35" s="53"/>
      <c r="L35" s="53"/>
      <c r="M35" s="53"/>
      <c r="N35" s="54"/>
      <c r="O35" s="54"/>
      <c r="P35" s="53"/>
      <c r="Q35" s="55"/>
      <c r="R35" s="56">
        <f t="shared" si="3"/>
        <v>0</v>
      </c>
    </row>
    <row r="36" spans="1:18" ht="12.75" customHeight="1">
      <c r="A36" s="58" t="s">
        <v>44</v>
      </c>
      <c r="B36" s="59"/>
      <c r="C36" s="59"/>
      <c r="D36" s="208" t="s">
        <v>36</v>
      </c>
      <c r="E36" s="209"/>
      <c r="F36" s="60"/>
      <c r="G36" s="61"/>
      <c r="H36" s="101"/>
      <c r="I36" s="101"/>
      <c r="J36" s="61"/>
      <c r="K36" s="61"/>
      <c r="L36" s="61"/>
      <c r="M36" s="61"/>
      <c r="N36" s="62"/>
      <c r="O36" s="62"/>
      <c r="P36" s="61"/>
      <c r="Q36" s="63"/>
      <c r="R36" s="64"/>
    </row>
    <row r="37" spans="1:18" ht="12.75" customHeight="1" outlineLevel="1">
      <c r="A37" s="31"/>
      <c r="B37" s="32"/>
      <c r="C37" s="32"/>
      <c r="D37" s="202" t="s">
        <v>37</v>
      </c>
      <c r="E37" s="203"/>
      <c r="F37" s="33"/>
      <c r="G37" s="34"/>
      <c r="H37" s="102"/>
      <c r="I37" s="102"/>
      <c r="J37" s="34"/>
      <c r="K37" s="34"/>
      <c r="L37" s="34"/>
      <c r="M37" s="34"/>
      <c r="N37" s="35"/>
      <c r="O37" s="35"/>
      <c r="P37" s="34"/>
      <c r="Q37" s="65"/>
      <c r="R37" s="36"/>
    </row>
    <row r="38" spans="1:18" ht="12.75" customHeight="1" outlineLevel="1">
      <c r="A38" s="37"/>
      <c r="B38" s="38"/>
      <c r="C38" s="38"/>
      <c r="D38" s="202" t="s">
        <v>30</v>
      </c>
      <c r="E38" s="203"/>
      <c r="F38" s="66"/>
      <c r="G38" s="67"/>
      <c r="H38" s="40"/>
      <c r="I38" s="67"/>
      <c r="J38" s="67"/>
      <c r="K38" s="67"/>
      <c r="L38" s="67"/>
      <c r="M38" s="67"/>
      <c r="N38" s="68"/>
      <c r="O38" s="68"/>
      <c r="P38" s="67"/>
      <c r="Q38" s="42"/>
      <c r="R38" s="43"/>
    </row>
    <row r="39" spans="1:18" ht="12.75" customHeight="1" outlineLevel="1">
      <c r="A39" s="37"/>
      <c r="B39" s="38"/>
      <c r="C39" s="38"/>
      <c r="D39" s="202" t="s">
        <v>31</v>
      </c>
      <c r="E39" s="203"/>
      <c r="F39" s="44"/>
      <c r="G39" s="45"/>
      <c r="H39" s="45"/>
      <c r="I39" s="45"/>
      <c r="J39" s="45"/>
      <c r="K39" s="45"/>
      <c r="L39" s="45"/>
      <c r="M39" s="45"/>
      <c r="N39" s="46"/>
      <c r="O39" s="45"/>
      <c r="P39" s="45"/>
      <c r="Q39" s="45"/>
      <c r="R39" s="47"/>
    </row>
    <row r="40" spans="1:18" ht="12.75" customHeight="1" outlineLevel="1">
      <c r="A40" s="37"/>
      <c r="B40" s="38"/>
      <c r="C40" s="38"/>
      <c r="D40" s="202" t="s">
        <v>38</v>
      </c>
      <c r="E40" s="203"/>
      <c r="F40" s="66"/>
      <c r="G40" s="67"/>
      <c r="H40" s="67"/>
      <c r="I40" s="67"/>
      <c r="J40" s="67"/>
      <c r="K40" s="67"/>
      <c r="L40" s="67"/>
      <c r="M40" s="67"/>
      <c r="N40" s="68"/>
      <c r="O40" s="67"/>
      <c r="P40" s="67"/>
      <c r="Q40" s="67"/>
      <c r="R40" s="43"/>
    </row>
    <row r="41" spans="1:18" ht="12.75" customHeight="1" outlineLevel="1">
      <c r="A41" s="69" t="s">
        <v>2</v>
      </c>
      <c r="B41" s="70"/>
      <c r="C41" s="70"/>
      <c r="D41" s="70"/>
      <c r="E41" s="81"/>
      <c r="F41" s="73"/>
      <c r="G41" s="74"/>
      <c r="H41" s="103"/>
      <c r="I41" s="74"/>
      <c r="J41" s="74"/>
      <c r="K41" s="74"/>
      <c r="L41" s="74"/>
      <c r="M41" s="74"/>
      <c r="N41" s="75"/>
      <c r="O41" s="75"/>
      <c r="P41" s="74"/>
      <c r="Q41" s="76"/>
      <c r="R41" s="77">
        <f t="shared" ref="R41:R47" si="4">SUM(F41:Q41)</f>
        <v>0</v>
      </c>
    </row>
    <row r="42" spans="1:18" ht="12.75" customHeight="1" outlineLevel="1">
      <c r="A42" s="69" t="s">
        <v>39</v>
      </c>
      <c r="B42" s="70"/>
      <c r="C42" s="70"/>
      <c r="D42" s="70"/>
      <c r="E42" s="81"/>
      <c r="F42" s="73"/>
      <c r="G42" s="74"/>
      <c r="H42" s="103"/>
      <c r="I42" s="74"/>
      <c r="J42" s="74"/>
      <c r="K42" s="74"/>
      <c r="L42" s="74"/>
      <c r="M42" s="74"/>
      <c r="N42" s="75"/>
      <c r="O42" s="75"/>
      <c r="P42" s="74"/>
      <c r="Q42" s="76"/>
      <c r="R42" s="77">
        <f t="shared" si="4"/>
        <v>0</v>
      </c>
    </row>
    <row r="43" spans="1:18" ht="12.75" customHeight="1" outlineLevel="1">
      <c r="A43" s="69" t="s">
        <v>43</v>
      </c>
      <c r="B43" s="78"/>
      <c r="C43" s="78"/>
      <c r="D43" s="70"/>
      <c r="E43" s="81"/>
      <c r="F43" s="73"/>
      <c r="G43" s="74"/>
      <c r="H43" s="103"/>
      <c r="I43" s="74"/>
      <c r="J43" s="74"/>
      <c r="K43" s="74"/>
      <c r="L43" s="74"/>
      <c r="M43" s="74"/>
      <c r="N43" s="75"/>
      <c r="O43" s="75"/>
      <c r="P43" s="74"/>
      <c r="Q43" s="76"/>
      <c r="R43" s="77">
        <f t="shared" si="4"/>
        <v>0</v>
      </c>
    </row>
    <row r="44" spans="1:18" ht="12.75" customHeight="1" outlineLevel="1">
      <c r="A44" s="69" t="s">
        <v>40</v>
      </c>
      <c r="B44" s="70"/>
      <c r="C44" s="70"/>
      <c r="D44" s="70"/>
      <c r="E44" s="81"/>
      <c r="F44" s="73"/>
      <c r="G44" s="74"/>
      <c r="H44" s="74"/>
      <c r="I44" s="74"/>
      <c r="J44" s="74"/>
      <c r="K44" s="74"/>
      <c r="L44" s="74"/>
      <c r="M44" s="74"/>
      <c r="N44" s="75"/>
      <c r="O44" s="75"/>
      <c r="P44" s="74"/>
      <c r="Q44" s="76"/>
      <c r="R44" s="77">
        <f t="shared" si="4"/>
        <v>0</v>
      </c>
    </row>
    <row r="45" spans="1:18" ht="12.75" customHeight="1" outlineLevel="1">
      <c r="A45" s="93" t="s">
        <v>3</v>
      </c>
      <c r="B45" s="12"/>
      <c r="C45" s="12"/>
      <c r="D45" s="12"/>
      <c r="E45" s="94"/>
      <c r="F45" s="95"/>
      <c r="G45" s="96"/>
      <c r="H45" s="97"/>
      <c r="I45" s="96"/>
      <c r="J45" s="96"/>
      <c r="K45" s="96"/>
      <c r="L45" s="96"/>
      <c r="M45" s="96"/>
      <c r="N45" s="98"/>
      <c r="O45" s="98"/>
      <c r="P45" s="96"/>
      <c r="Q45" s="99"/>
      <c r="R45" s="91">
        <f t="shared" si="4"/>
        <v>0</v>
      </c>
    </row>
    <row r="46" spans="1:18" ht="12.75" customHeight="1" outlineLevel="1">
      <c r="A46" s="69" t="s">
        <v>41</v>
      </c>
      <c r="B46" s="70"/>
      <c r="C46" s="70"/>
      <c r="D46" s="70"/>
      <c r="E46" s="81"/>
      <c r="F46" s="73"/>
      <c r="G46" s="74"/>
      <c r="H46" s="74"/>
      <c r="I46" s="74"/>
      <c r="J46" s="74"/>
      <c r="K46" s="74"/>
      <c r="L46" s="74"/>
      <c r="M46" s="74"/>
      <c r="N46" s="75"/>
      <c r="O46" s="75"/>
      <c r="P46" s="74"/>
      <c r="Q46" s="76"/>
      <c r="R46" s="77">
        <f t="shared" si="4"/>
        <v>0</v>
      </c>
    </row>
    <row r="47" spans="1:18" ht="12.75" customHeight="1" outlineLevel="1" thickBot="1">
      <c r="A47" s="48" t="s">
        <v>41</v>
      </c>
      <c r="B47" s="86"/>
      <c r="C47" s="86"/>
      <c r="D47" s="86"/>
      <c r="E47" s="87"/>
      <c r="F47" s="52"/>
      <c r="G47" s="53"/>
      <c r="H47" s="100"/>
      <c r="I47" s="53"/>
      <c r="J47" s="53"/>
      <c r="K47" s="53"/>
      <c r="L47" s="53"/>
      <c r="M47" s="53"/>
      <c r="N47" s="54"/>
      <c r="O47" s="54"/>
      <c r="P47" s="53"/>
      <c r="Q47" s="55"/>
      <c r="R47" s="56">
        <f t="shared" si="4"/>
        <v>0</v>
      </c>
    </row>
    <row r="48" spans="1:18" ht="12.75" customHeight="1">
      <c r="A48" s="58" t="s">
        <v>45</v>
      </c>
      <c r="B48" s="59"/>
      <c r="C48" s="59"/>
      <c r="D48" s="208" t="s">
        <v>36</v>
      </c>
      <c r="E48" s="209"/>
      <c r="F48" s="60"/>
      <c r="G48" s="61"/>
      <c r="H48" s="61"/>
      <c r="I48" s="61"/>
      <c r="J48" s="61"/>
      <c r="K48" s="61"/>
      <c r="L48" s="61"/>
      <c r="M48" s="61"/>
      <c r="N48" s="62"/>
      <c r="O48" s="62"/>
      <c r="P48" s="61"/>
      <c r="Q48" s="63"/>
      <c r="R48" s="64"/>
    </row>
    <row r="49" spans="1:20" ht="12.75" customHeight="1" outlineLevel="1">
      <c r="A49" s="31"/>
      <c r="B49" s="32"/>
      <c r="C49" s="32"/>
      <c r="D49" s="202" t="s">
        <v>37</v>
      </c>
      <c r="E49" s="203"/>
      <c r="F49" s="33"/>
      <c r="G49" s="34"/>
      <c r="H49" s="34"/>
      <c r="I49" s="34"/>
      <c r="J49" s="34"/>
      <c r="K49" s="34"/>
      <c r="L49" s="34"/>
      <c r="M49" s="34"/>
      <c r="N49" s="35"/>
      <c r="O49" s="35"/>
      <c r="P49" s="34"/>
      <c r="Q49" s="65"/>
      <c r="R49" s="36"/>
    </row>
    <row r="50" spans="1:20" ht="12.75" customHeight="1" outlineLevel="1">
      <c r="A50" s="37"/>
      <c r="B50" s="38"/>
      <c r="C50" s="38"/>
      <c r="D50" s="202" t="s">
        <v>30</v>
      </c>
      <c r="E50" s="203"/>
      <c r="F50" s="66"/>
      <c r="G50" s="88"/>
      <c r="H50" s="67"/>
      <c r="I50" s="67"/>
      <c r="J50" s="67"/>
      <c r="K50" s="67"/>
      <c r="L50" s="67"/>
      <c r="M50" s="67"/>
      <c r="N50" s="68"/>
      <c r="O50" s="68"/>
      <c r="P50" s="67"/>
      <c r="Q50" s="42"/>
      <c r="R50" s="43"/>
      <c r="T50" s="5" t="s">
        <v>46</v>
      </c>
    </row>
    <row r="51" spans="1:20" ht="12.75" customHeight="1" outlineLevel="1">
      <c r="A51" s="37"/>
      <c r="B51" s="38"/>
      <c r="C51" s="38"/>
      <c r="D51" s="202" t="s">
        <v>31</v>
      </c>
      <c r="E51" s="203"/>
      <c r="F51" s="44"/>
      <c r="G51" s="45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7"/>
    </row>
    <row r="52" spans="1:20" ht="12.75" customHeight="1" outlineLevel="1">
      <c r="A52" s="37"/>
      <c r="B52" s="38"/>
      <c r="C52" s="38"/>
      <c r="D52" s="202" t="s">
        <v>38</v>
      </c>
      <c r="E52" s="203"/>
      <c r="F52" s="66"/>
      <c r="G52" s="67"/>
      <c r="H52" s="67"/>
      <c r="I52" s="67"/>
      <c r="J52" s="67"/>
      <c r="K52" s="67"/>
      <c r="L52" s="67"/>
      <c r="M52" s="67"/>
      <c r="N52" s="68"/>
      <c r="O52" s="67"/>
      <c r="P52" s="67"/>
      <c r="Q52" s="67"/>
      <c r="R52" s="43"/>
    </row>
    <row r="53" spans="1:20" ht="12.75" customHeight="1" outlineLevel="1">
      <c r="A53" s="69" t="s">
        <v>2</v>
      </c>
      <c r="B53" s="70"/>
      <c r="C53" s="70"/>
      <c r="D53" s="70"/>
      <c r="E53" s="81"/>
      <c r="F53" s="73"/>
      <c r="G53" s="74"/>
      <c r="H53" s="74"/>
      <c r="I53" s="74"/>
      <c r="J53" s="74"/>
      <c r="K53" s="74"/>
      <c r="L53" s="74"/>
      <c r="M53" s="74"/>
      <c r="N53" s="75"/>
      <c r="O53" s="75"/>
      <c r="P53" s="74"/>
      <c r="Q53" s="76"/>
      <c r="R53" s="77">
        <f t="shared" ref="R53:R65" si="5">SUM(F53:Q53)</f>
        <v>0</v>
      </c>
    </row>
    <row r="54" spans="1:20" ht="12.75" customHeight="1" outlineLevel="1">
      <c r="A54" s="69" t="s">
        <v>39</v>
      </c>
      <c r="B54" s="70"/>
      <c r="C54" s="70"/>
      <c r="D54" s="70"/>
      <c r="E54" s="81"/>
      <c r="F54" s="73"/>
      <c r="G54" s="83"/>
      <c r="H54" s="74"/>
      <c r="I54" s="74"/>
      <c r="J54" s="74"/>
      <c r="K54" s="74"/>
      <c r="L54" s="74"/>
      <c r="M54" s="74"/>
      <c r="N54" s="75"/>
      <c r="O54" s="75"/>
      <c r="P54" s="74"/>
      <c r="Q54" s="76"/>
      <c r="R54" s="77">
        <f t="shared" si="5"/>
        <v>0</v>
      </c>
    </row>
    <row r="55" spans="1:20" ht="12.75" customHeight="1" outlineLevel="1">
      <c r="A55" s="69" t="s">
        <v>47</v>
      </c>
      <c r="B55" s="78"/>
      <c r="C55" s="78"/>
      <c r="D55" s="70"/>
      <c r="E55" s="81"/>
      <c r="F55" s="73"/>
      <c r="G55" s="74"/>
      <c r="H55" s="74"/>
      <c r="I55" s="74"/>
      <c r="J55" s="74"/>
      <c r="K55" s="74"/>
      <c r="L55" s="74"/>
      <c r="M55" s="74"/>
      <c r="N55" s="75"/>
      <c r="O55" s="75"/>
      <c r="P55" s="74"/>
      <c r="Q55" s="76"/>
      <c r="R55" s="77">
        <f t="shared" si="5"/>
        <v>0</v>
      </c>
    </row>
    <row r="56" spans="1:20" ht="12.75" customHeight="1" outlineLevel="1">
      <c r="A56" s="69" t="s">
        <v>40</v>
      </c>
      <c r="B56" s="104"/>
      <c r="C56" s="104"/>
      <c r="D56" s="105"/>
      <c r="E56" s="106"/>
      <c r="F56" s="107"/>
      <c r="G56" s="108"/>
      <c r="H56" s="108"/>
      <c r="I56" s="108"/>
      <c r="J56" s="108"/>
      <c r="K56" s="108"/>
      <c r="L56" s="108"/>
      <c r="M56" s="108"/>
      <c r="N56" s="109"/>
      <c r="O56" s="109"/>
      <c r="P56" s="108"/>
      <c r="Q56" s="110"/>
      <c r="R56" s="77">
        <f t="shared" si="5"/>
        <v>0</v>
      </c>
    </row>
    <row r="57" spans="1:20" ht="12.75" customHeight="1" outlineLevel="1">
      <c r="A57" s="93" t="s">
        <v>3</v>
      </c>
      <c r="B57" s="111"/>
      <c r="C57" s="111"/>
      <c r="D57" s="111"/>
      <c r="E57" s="106"/>
      <c r="F57" s="107"/>
      <c r="G57" s="108"/>
      <c r="H57" s="112"/>
      <c r="I57" s="108"/>
      <c r="J57" s="108"/>
      <c r="K57" s="108"/>
      <c r="L57" s="108"/>
      <c r="M57" s="108"/>
      <c r="N57" s="109"/>
      <c r="O57" s="109"/>
      <c r="P57" s="108"/>
      <c r="Q57" s="110"/>
      <c r="R57" s="77">
        <f t="shared" si="5"/>
        <v>0</v>
      </c>
    </row>
    <row r="58" spans="1:20" ht="12.75" customHeight="1" outlineLevel="1">
      <c r="A58" s="69" t="s">
        <v>41</v>
      </c>
      <c r="B58" s="70"/>
      <c r="C58" s="70"/>
      <c r="D58" s="70"/>
      <c r="E58" s="81"/>
      <c r="F58" s="73"/>
      <c r="G58" s="74"/>
      <c r="H58" s="74"/>
      <c r="I58" s="74"/>
      <c r="J58" s="74"/>
      <c r="K58" s="74"/>
      <c r="L58" s="74"/>
      <c r="M58" s="74"/>
      <c r="N58" s="75"/>
      <c r="O58" s="75"/>
      <c r="P58" s="74"/>
      <c r="Q58" s="76"/>
      <c r="R58" s="77">
        <f t="shared" si="5"/>
        <v>0</v>
      </c>
    </row>
    <row r="59" spans="1:20" ht="12.75" customHeight="1" outlineLevel="1" thickBot="1">
      <c r="A59" s="48" t="s">
        <v>41</v>
      </c>
      <c r="B59" s="86"/>
      <c r="C59" s="86"/>
      <c r="D59" s="86"/>
      <c r="E59" s="87"/>
      <c r="F59" s="52"/>
      <c r="G59" s="53"/>
      <c r="H59" s="53"/>
      <c r="I59" s="53"/>
      <c r="J59" s="53"/>
      <c r="K59" s="53"/>
      <c r="L59" s="53"/>
      <c r="M59" s="53"/>
      <c r="N59" s="54"/>
      <c r="O59" s="54"/>
      <c r="P59" s="53"/>
      <c r="Q59" s="55"/>
      <c r="R59" s="56">
        <f t="shared" si="5"/>
        <v>0</v>
      </c>
    </row>
    <row r="60" spans="1:20" ht="12.75" customHeight="1">
      <c r="A60" s="113" t="s">
        <v>41</v>
      </c>
      <c r="B60" s="114"/>
      <c r="C60" s="114"/>
      <c r="D60" s="115"/>
      <c r="E60" s="116"/>
      <c r="F60" s="117"/>
      <c r="G60" s="118"/>
      <c r="H60" s="118"/>
      <c r="I60" s="118"/>
      <c r="J60" s="118"/>
      <c r="K60" s="118"/>
      <c r="L60" s="118"/>
      <c r="M60" s="118"/>
      <c r="N60" s="119"/>
      <c r="O60" s="119"/>
      <c r="P60" s="118"/>
      <c r="Q60" s="120"/>
      <c r="R60" s="121">
        <f t="shared" si="5"/>
        <v>0</v>
      </c>
    </row>
    <row r="61" spans="1:20" ht="12.75" customHeight="1" outlineLevel="1">
      <c r="A61" s="122" t="s">
        <v>41</v>
      </c>
      <c r="B61" s="123"/>
      <c r="C61" s="123"/>
      <c r="D61" s="124"/>
      <c r="E61" s="125"/>
      <c r="F61" s="126"/>
      <c r="G61" s="127"/>
      <c r="H61" s="127"/>
      <c r="I61" s="127"/>
      <c r="J61" s="127"/>
      <c r="K61" s="127"/>
      <c r="L61" s="127"/>
      <c r="M61" s="127"/>
      <c r="N61" s="128"/>
      <c r="O61" s="128"/>
      <c r="P61" s="127"/>
      <c r="Q61" s="129"/>
      <c r="R61" s="130">
        <f t="shared" si="5"/>
        <v>0</v>
      </c>
    </row>
    <row r="62" spans="1:20" ht="12.75" customHeight="1" outlineLevel="1" thickBot="1">
      <c r="A62" s="122" t="s">
        <v>41</v>
      </c>
      <c r="B62" s="123"/>
      <c r="C62" s="123"/>
      <c r="D62" s="124"/>
      <c r="E62" s="125"/>
      <c r="F62" s="126"/>
      <c r="G62" s="127"/>
      <c r="H62" s="127"/>
      <c r="I62" s="127"/>
      <c r="J62" s="127"/>
      <c r="K62" s="127"/>
      <c r="L62" s="127"/>
      <c r="M62" s="127"/>
      <c r="N62" s="128"/>
      <c r="O62" s="128"/>
      <c r="P62" s="127"/>
      <c r="Q62" s="129"/>
      <c r="R62" s="130">
        <f t="shared" si="5"/>
        <v>0</v>
      </c>
    </row>
    <row r="63" spans="1:20" ht="12.75" customHeight="1" outlineLevel="1" thickBot="1">
      <c r="A63" s="131" t="s">
        <v>41</v>
      </c>
      <c r="B63" s="132"/>
      <c r="C63" s="132"/>
      <c r="D63" s="133"/>
      <c r="E63" s="134"/>
      <c r="F63" s="135"/>
      <c r="G63" s="136"/>
      <c r="H63" s="136"/>
      <c r="I63" s="136"/>
      <c r="J63" s="136"/>
      <c r="K63" s="136"/>
      <c r="L63" s="136"/>
      <c r="M63" s="136"/>
      <c r="N63" s="137"/>
      <c r="O63" s="137"/>
      <c r="P63" s="136"/>
      <c r="Q63" s="138"/>
      <c r="R63" s="139">
        <f t="shared" si="5"/>
        <v>0</v>
      </c>
      <c r="S63" s="140" t="s">
        <v>48</v>
      </c>
    </row>
    <row r="64" spans="1:20" ht="19.5" customHeight="1" thickBot="1">
      <c r="A64" s="141" t="s">
        <v>49</v>
      </c>
      <c r="B64" s="142"/>
      <c r="C64" s="142"/>
      <c r="D64" s="143"/>
      <c r="E64" s="144" t="s">
        <v>50</v>
      </c>
      <c r="F64" s="145">
        <f t="shared" ref="F64:Q64" si="6">SUM(F12,F18:F23,F29:F35,F41:F47,F53:F59,F60:F63)</f>
        <v>0</v>
      </c>
      <c r="G64" s="145">
        <f t="shared" si="6"/>
        <v>0</v>
      </c>
      <c r="H64" s="145">
        <f t="shared" si="6"/>
        <v>0</v>
      </c>
      <c r="I64" s="145">
        <f t="shared" si="6"/>
        <v>0</v>
      </c>
      <c r="J64" s="145">
        <f t="shared" si="6"/>
        <v>0</v>
      </c>
      <c r="K64" s="145">
        <f t="shared" si="6"/>
        <v>0</v>
      </c>
      <c r="L64" s="145">
        <f t="shared" si="6"/>
        <v>0</v>
      </c>
      <c r="M64" s="145">
        <f t="shared" si="6"/>
        <v>0</v>
      </c>
      <c r="N64" s="146">
        <f t="shared" si="6"/>
        <v>0</v>
      </c>
      <c r="O64" s="145">
        <f t="shared" si="6"/>
        <v>0</v>
      </c>
      <c r="P64" s="145">
        <f t="shared" si="6"/>
        <v>0</v>
      </c>
      <c r="Q64" s="145">
        <f t="shared" si="6"/>
        <v>0</v>
      </c>
      <c r="R64" s="147">
        <f t="shared" si="5"/>
        <v>0</v>
      </c>
      <c r="S64" s="148" t="s">
        <v>51</v>
      </c>
    </row>
    <row r="65" spans="1:45" ht="15" customHeight="1" outlineLevel="1">
      <c r="A65" s="210" t="s">
        <v>52</v>
      </c>
      <c r="B65" s="213" t="s">
        <v>53</v>
      </c>
      <c r="C65" s="149"/>
      <c r="D65" s="150" t="s">
        <v>54</v>
      </c>
      <c r="E65" s="151" t="s">
        <v>50</v>
      </c>
      <c r="F65" s="152"/>
      <c r="G65" s="153"/>
      <c r="H65" s="153"/>
      <c r="I65" s="153"/>
      <c r="J65" s="153"/>
      <c r="K65" s="153"/>
      <c r="L65" s="153"/>
      <c r="M65" s="153"/>
      <c r="N65" s="154"/>
      <c r="O65" s="154"/>
      <c r="P65" s="153"/>
      <c r="Q65" s="155"/>
      <c r="R65" s="156">
        <f t="shared" si="5"/>
        <v>0</v>
      </c>
      <c r="S65" s="157"/>
      <c r="T65" s="158" t="e">
        <f>S65-#REF!</f>
        <v>#REF!</v>
      </c>
      <c r="AQ65" s="1"/>
      <c r="AR65" s="1"/>
      <c r="AS65" s="1"/>
    </row>
    <row r="66" spans="1:45" ht="15" customHeight="1" outlineLevel="1" thickBot="1">
      <c r="A66" s="211"/>
      <c r="B66" s="214"/>
      <c r="C66" s="159"/>
      <c r="D66" s="160"/>
      <c r="E66" s="161"/>
      <c r="F66" s="162"/>
      <c r="G66" s="163"/>
      <c r="H66" s="163"/>
      <c r="I66" s="163"/>
      <c r="J66" s="163"/>
      <c r="K66" s="163"/>
      <c r="L66" s="163"/>
      <c r="M66" s="163"/>
      <c r="N66" s="164"/>
      <c r="O66" s="164"/>
      <c r="P66" s="163"/>
      <c r="Q66" s="163"/>
      <c r="R66" s="165"/>
      <c r="S66" s="166" t="e">
        <f>S65-#REF!</f>
        <v>#REF!</v>
      </c>
      <c r="AQ66" s="1"/>
      <c r="AR66" s="1"/>
      <c r="AS66" s="1"/>
    </row>
    <row r="67" spans="1:45" ht="15" customHeight="1">
      <c r="A67" s="211"/>
      <c r="B67" s="215" t="s">
        <v>55</v>
      </c>
      <c r="C67" s="167"/>
      <c r="D67" s="168" t="s">
        <v>54</v>
      </c>
      <c r="E67" s="169" t="s">
        <v>50</v>
      </c>
      <c r="F67" s="170"/>
      <c r="G67" s="171"/>
      <c r="H67" s="171"/>
      <c r="I67" s="171"/>
      <c r="J67" s="171"/>
      <c r="K67" s="171"/>
      <c r="L67" s="171"/>
      <c r="M67" s="171"/>
      <c r="N67" s="172"/>
      <c r="O67" s="172"/>
      <c r="P67" s="171"/>
      <c r="Q67" s="173"/>
      <c r="R67" s="174">
        <f t="shared" ref="R67:R76" si="7">SUM(F67:Q67)</f>
        <v>0</v>
      </c>
      <c r="S67" s="175"/>
      <c r="AQ67" s="1"/>
      <c r="AR67" s="1"/>
      <c r="AS67" s="1"/>
    </row>
    <row r="68" spans="1:45" ht="15" customHeight="1" thickBot="1">
      <c r="A68" s="211"/>
      <c r="B68" s="216"/>
      <c r="C68" s="176"/>
      <c r="D68" s="177"/>
      <c r="E68" s="178"/>
      <c r="F68" s="179"/>
      <c r="G68" s="180"/>
      <c r="H68" s="180"/>
      <c r="I68" s="180"/>
      <c r="J68" s="180"/>
      <c r="K68" s="180"/>
      <c r="L68" s="180"/>
      <c r="M68" s="180"/>
      <c r="N68" s="181"/>
      <c r="O68" s="181"/>
      <c r="P68" s="180"/>
      <c r="Q68" s="182"/>
      <c r="R68" s="183">
        <f t="shared" si="7"/>
        <v>0</v>
      </c>
      <c r="S68" s="184">
        <f>R67-R68</f>
        <v>0</v>
      </c>
      <c r="AQ68" s="1"/>
      <c r="AR68" s="1"/>
      <c r="AS68" s="1"/>
    </row>
    <row r="69" spans="1:45" ht="15" customHeight="1">
      <c r="A69" s="211"/>
      <c r="B69" s="185"/>
      <c r="C69" s="167"/>
      <c r="D69" s="168" t="s">
        <v>54</v>
      </c>
      <c r="E69" s="169" t="s">
        <v>50</v>
      </c>
      <c r="F69" s="170"/>
      <c r="G69" s="171"/>
      <c r="H69" s="171"/>
      <c r="I69" s="171"/>
      <c r="J69" s="171"/>
      <c r="K69" s="171"/>
      <c r="L69" s="171"/>
      <c r="M69" s="171"/>
      <c r="N69" s="172"/>
      <c r="O69" s="172"/>
      <c r="P69" s="171"/>
      <c r="Q69" s="173"/>
      <c r="R69" s="174">
        <f>SUM(F69:Q69)</f>
        <v>0</v>
      </c>
      <c r="S69" s="175"/>
      <c r="AQ69" s="1"/>
      <c r="AR69" s="1"/>
      <c r="AS69" s="1"/>
    </row>
    <row r="70" spans="1:45" ht="15" customHeight="1" thickBot="1">
      <c r="A70" s="211"/>
      <c r="B70" s="186" t="s">
        <v>56</v>
      </c>
      <c r="C70" s="176"/>
      <c r="D70" s="177"/>
      <c r="E70" s="178"/>
      <c r="F70" s="179"/>
      <c r="G70" s="180"/>
      <c r="H70" s="180"/>
      <c r="I70" s="180"/>
      <c r="J70" s="180"/>
      <c r="K70" s="180"/>
      <c r="L70" s="180"/>
      <c r="M70" s="180"/>
      <c r="N70" s="181"/>
      <c r="O70" s="181"/>
      <c r="P70" s="180"/>
      <c r="Q70" s="182"/>
      <c r="R70" s="183">
        <f>SUM(F70:Q70)</f>
        <v>0</v>
      </c>
      <c r="S70" s="184">
        <f>R69-R70</f>
        <v>0</v>
      </c>
      <c r="AQ70" s="1"/>
      <c r="AR70" s="1"/>
      <c r="AS70" s="1"/>
    </row>
    <row r="71" spans="1:45" ht="15" customHeight="1" outlineLevel="1">
      <c r="A71" s="211"/>
      <c r="B71" s="185"/>
      <c r="C71" s="167"/>
      <c r="D71" s="168" t="s">
        <v>54</v>
      </c>
      <c r="E71" s="169" t="s">
        <v>50</v>
      </c>
      <c r="F71" s="170"/>
      <c r="G71" s="171"/>
      <c r="H71" s="171"/>
      <c r="I71" s="171"/>
      <c r="J71" s="171"/>
      <c r="K71" s="171"/>
      <c r="L71" s="171"/>
      <c r="M71" s="171"/>
      <c r="N71" s="172"/>
      <c r="O71" s="172"/>
      <c r="P71" s="171"/>
      <c r="Q71" s="173"/>
      <c r="R71" s="187">
        <f t="shared" si="7"/>
        <v>0</v>
      </c>
      <c r="S71" s="175"/>
      <c r="AQ71" s="1"/>
      <c r="AR71" s="1"/>
      <c r="AS71" s="1"/>
    </row>
    <row r="72" spans="1:45" ht="15" customHeight="1" outlineLevel="1" thickBot="1">
      <c r="A72" s="211"/>
      <c r="B72" s="186" t="s">
        <v>56</v>
      </c>
      <c r="C72" s="176"/>
      <c r="D72" s="177"/>
      <c r="E72" s="178"/>
      <c r="F72" s="179"/>
      <c r="G72" s="180"/>
      <c r="H72" s="180"/>
      <c r="I72" s="180"/>
      <c r="J72" s="180"/>
      <c r="K72" s="180"/>
      <c r="L72" s="180"/>
      <c r="M72" s="180"/>
      <c r="N72" s="181"/>
      <c r="O72" s="181"/>
      <c r="P72" s="180"/>
      <c r="Q72" s="182"/>
      <c r="R72" s="183">
        <f t="shared" si="7"/>
        <v>0</v>
      </c>
      <c r="S72" s="184">
        <f>R71-R72</f>
        <v>0</v>
      </c>
      <c r="AQ72" s="1"/>
      <c r="AR72" s="1"/>
      <c r="AS72" s="1"/>
    </row>
    <row r="73" spans="1:45" ht="15" customHeight="1" outlineLevel="1">
      <c r="A73" s="211"/>
      <c r="B73" s="185"/>
      <c r="C73" s="167"/>
      <c r="D73" s="168" t="s">
        <v>54</v>
      </c>
      <c r="E73" s="169" t="s">
        <v>50</v>
      </c>
      <c r="F73" s="188"/>
      <c r="G73" s="189"/>
      <c r="H73" s="189"/>
      <c r="I73" s="189"/>
      <c r="J73" s="189"/>
      <c r="K73" s="189"/>
      <c r="L73" s="189"/>
      <c r="M73" s="189"/>
      <c r="N73" s="190"/>
      <c r="O73" s="190"/>
      <c r="P73" s="189"/>
      <c r="Q73" s="191"/>
      <c r="R73" s="187">
        <f t="shared" si="7"/>
        <v>0</v>
      </c>
      <c r="S73" s="175"/>
      <c r="AQ73" s="1"/>
      <c r="AR73" s="1"/>
      <c r="AS73" s="1"/>
    </row>
    <row r="74" spans="1:45" ht="15" customHeight="1" outlineLevel="1" thickBot="1">
      <c r="A74" s="212"/>
      <c r="B74" s="186" t="s">
        <v>56</v>
      </c>
      <c r="C74" s="176"/>
      <c r="D74" s="177"/>
      <c r="E74" s="178"/>
      <c r="F74" s="179"/>
      <c r="G74" s="180"/>
      <c r="H74" s="180"/>
      <c r="I74" s="180"/>
      <c r="J74" s="180"/>
      <c r="K74" s="180"/>
      <c r="L74" s="180"/>
      <c r="M74" s="180"/>
      <c r="N74" s="181"/>
      <c r="O74" s="181"/>
      <c r="P74" s="180"/>
      <c r="Q74" s="182"/>
      <c r="R74" s="183">
        <f t="shared" si="7"/>
        <v>0</v>
      </c>
      <c r="S74" s="184">
        <f>R73-R74</f>
        <v>0</v>
      </c>
      <c r="AQ74" s="1"/>
      <c r="AR74" s="1"/>
      <c r="AS74" s="1"/>
    </row>
    <row r="75" spans="1:45" ht="19.5" customHeight="1" thickBot="1">
      <c r="A75" s="23" t="s">
        <v>57</v>
      </c>
      <c r="B75" s="24"/>
      <c r="C75" s="24"/>
      <c r="D75" s="192" t="s">
        <v>54</v>
      </c>
      <c r="E75" s="193" t="s">
        <v>50</v>
      </c>
      <c r="F75" s="194">
        <f t="shared" ref="F75:Q76" si="8">F65+F67+F69+F71+F73</f>
        <v>0</v>
      </c>
      <c r="G75" s="194">
        <f t="shared" si="8"/>
        <v>0</v>
      </c>
      <c r="H75" s="194">
        <f t="shared" si="8"/>
        <v>0</v>
      </c>
      <c r="I75" s="194">
        <f t="shared" si="8"/>
        <v>0</v>
      </c>
      <c r="J75" s="194">
        <f t="shared" si="8"/>
        <v>0</v>
      </c>
      <c r="K75" s="194">
        <f t="shared" si="8"/>
        <v>0</v>
      </c>
      <c r="L75" s="194">
        <f t="shared" si="8"/>
        <v>0</v>
      </c>
      <c r="M75" s="194">
        <f t="shared" si="8"/>
        <v>0</v>
      </c>
      <c r="N75" s="194">
        <f t="shared" si="8"/>
        <v>0</v>
      </c>
      <c r="O75" s="194">
        <f t="shared" si="8"/>
        <v>0</v>
      </c>
      <c r="P75" s="194">
        <f t="shared" si="8"/>
        <v>0</v>
      </c>
      <c r="Q75" s="194">
        <f t="shared" si="8"/>
        <v>0</v>
      </c>
      <c r="R75" s="195">
        <f t="shared" si="7"/>
        <v>0</v>
      </c>
      <c r="S75" s="196" t="s">
        <v>27</v>
      </c>
      <c r="AQ75" s="1"/>
      <c r="AR75" s="1"/>
      <c r="AS75" s="1"/>
    </row>
    <row r="76" spans="1:45" ht="19.5" customHeight="1" thickBot="1">
      <c r="A76" s="23" t="s">
        <v>57</v>
      </c>
      <c r="B76" s="24"/>
      <c r="C76" s="24"/>
      <c r="D76" s="192" t="s">
        <v>58</v>
      </c>
      <c r="E76" s="193" t="s">
        <v>50</v>
      </c>
      <c r="F76" s="194">
        <f>F66+F68+F70+F72+F74</f>
        <v>0</v>
      </c>
      <c r="G76" s="194">
        <f t="shared" si="8"/>
        <v>0</v>
      </c>
      <c r="H76" s="194">
        <f t="shared" si="8"/>
        <v>0</v>
      </c>
      <c r="I76" s="194">
        <f t="shared" si="8"/>
        <v>0</v>
      </c>
      <c r="J76" s="194">
        <f t="shared" si="8"/>
        <v>0</v>
      </c>
      <c r="K76" s="194">
        <f t="shared" si="8"/>
        <v>0</v>
      </c>
      <c r="L76" s="194">
        <f t="shared" si="8"/>
        <v>0</v>
      </c>
      <c r="M76" s="194">
        <f t="shared" si="8"/>
        <v>0</v>
      </c>
      <c r="N76" s="194">
        <f t="shared" si="8"/>
        <v>0</v>
      </c>
      <c r="O76" s="194">
        <f t="shared" si="8"/>
        <v>0</v>
      </c>
      <c r="P76" s="194">
        <f t="shared" si="8"/>
        <v>0</v>
      </c>
      <c r="Q76" s="194">
        <f t="shared" si="8"/>
        <v>0</v>
      </c>
      <c r="R76" s="195">
        <f t="shared" si="7"/>
        <v>0</v>
      </c>
      <c r="S76" s="197">
        <f>R75-R76</f>
        <v>0</v>
      </c>
      <c r="AQ76" s="1"/>
      <c r="AR76" s="1"/>
      <c r="AS76" s="1"/>
    </row>
    <row r="77" spans="1:45" ht="27" customHeight="1" outlineLevel="1">
      <c r="A77" s="4"/>
      <c r="B77" s="217" t="s">
        <v>59</v>
      </c>
      <c r="C77" s="217"/>
      <c r="D77" s="218"/>
      <c r="E77" s="218"/>
      <c r="F77" s="218"/>
      <c r="G77" s="4"/>
      <c r="H77" s="217" t="s">
        <v>60</v>
      </c>
      <c r="I77" s="217"/>
      <c r="J77" s="218"/>
      <c r="K77" s="218"/>
      <c r="L77" s="218"/>
      <c r="M77" s="218"/>
      <c r="N77" s="218"/>
      <c r="O77" s="198"/>
      <c r="P77" s="198"/>
      <c r="Q77" s="199"/>
      <c r="R77" s="4"/>
    </row>
    <row r="78" spans="1:45" outlineLevel="1">
      <c r="A78" s="4"/>
      <c r="B78" s="4"/>
      <c r="C78" s="4"/>
      <c r="D78" s="219" t="s">
        <v>61</v>
      </c>
      <c r="E78" s="219"/>
      <c r="F78" s="219"/>
      <c r="G78" s="4"/>
      <c r="H78" s="4"/>
      <c r="I78" s="4"/>
      <c r="J78" s="220" t="s">
        <v>62</v>
      </c>
      <c r="K78" s="220"/>
      <c r="L78" s="220"/>
      <c r="M78" s="220"/>
      <c r="N78" s="220"/>
      <c r="O78" s="198"/>
      <c r="P78" s="198"/>
      <c r="Q78" s="199"/>
      <c r="R78" s="4"/>
    </row>
    <row r="79" spans="1:45" ht="13" customHeight="1">
      <c r="A79" s="4"/>
      <c r="B79" s="4"/>
      <c r="C79" s="4"/>
      <c r="D79" s="4"/>
      <c r="E79" s="200"/>
      <c r="F79" s="200"/>
      <c r="G79" s="200"/>
      <c r="H79" s="200"/>
      <c r="I79" s="200"/>
      <c r="J79" s="200"/>
      <c r="K79" s="200"/>
      <c r="L79" s="200"/>
      <c r="M79" s="198"/>
      <c r="N79" s="198"/>
      <c r="O79" s="198"/>
      <c r="P79" s="201"/>
      <c r="Q79" s="201"/>
    </row>
  </sheetData>
  <sheetProtection password="EE38" sheet="1" selectLockedCells="1"/>
  <mergeCells count="36">
    <mergeCell ref="B77:C77"/>
    <mergeCell ref="D77:F77"/>
    <mergeCell ref="H77:I77"/>
    <mergeCell ref="J77:N77"/>
    <mergeCell ref="D78:F78"/>
    <mergeCell ref="J78:N78"/>
    <mergeCell ref="D50:E50"/>
    <mergeCell ref="D51:E51"/>
    <mergeCell ref="D52:E52"/>
    <mergeCell ref="A65:A74"/>
    <mergeCell ref="B65:B66"/>
    <mergeCell ref="B67:B68"/>
    <mergeCell ref="D49:E49"/>
    <mergeCell ref="D24:E24"/>
    <mergeCell ref="D25:E25"/>
    <mergeCell ref="D26:E26"/>
    <mergeCell ref="D27:E27"/>
    <mergeCell ref="D28:E28"/>
    <mergeCell ref="D36:E36"/>
    <mergeCell ref="D37:E37"/>
    <mergeCell ref="D38:E38"/>
    <mergeCell ref="D39:E39"/>
    <mergeCell ref="D40:E40"/>
    <mergeCell ref="D48:E48"/>
    <mergeCell ref="D17:E17"/>
    <mergeCell ref="B4:C4"/>
    <mergeCell ref="D4:E4"/>
    <mergeCell ref="B5:C5"/>
    <mergeCell ref="D5:E5"/>
    <mergeCell ref="D9:E9"/>
    <mergeCell ref="D10:E10"/>
    <mergeCell ref="D11:E11"/>
    <mergeCell ref="D13:E13"/>
    <mergeCell ref="D14:E14"/>
    <mergeCell ref="D15:E15"/>
    <mergeCell ref="D16:E16"/>
  </mergeCells>
  <pageMargins left="0.75000000000000011" right="0.75000000000000011" top="0.98" bottom="0.98" header="0.51" footer="0.51"/>
  <pageSetup paperSize="9" scale="44" orientation="landscape" horizontalDpi="4294967294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Sportista tāme - Forma 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Raitis Keselis</dc:creator>
  <cp:lastModifiedBy>Microsoft Office User</cp:lastModifiedBy>
  <cp:lastPrinted>2020-02-03T10:59:21Z</cp:lastPrinted>
  <dcterms:created xsi:type="dcterms:W3CDTF">2020-01-31T08:19:49Z</dcterms:created>
  <dcterms:modified xsi:type="dcterms:W3CDTF">2021-01-27T17:34:56Z</dcterms:modified>
</cp:coreProperties>
</file>